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s="1"/>
  <c r="D51" i="1"/>
  <c r="E51" i="1" s="1"/>
  <c r="D50" i="1"/>
  <c r="E50" i="1" s="1"/>
  <c r="D49" i="1"/>
  <c r="E49" i="1" s="1"/>
  <c r="D47" i="1"/>
  <c r="E47" i="1" s="1"/>
  <c r="D46" i="1"/>
  <c r="E46" i="1" s="1"/>
  <c r="D45" i="1"/>
  <c r="E45" i="1" s="1"/>
  <c r="D42" i="1"/>
  <c r="E42" i="1" s="1"/>
  <c r="D41" i="1"/>
  <c r="E41" i="1" s="1"/>
  <c r="D40" i="1"/>
  <c r="E40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8" i="1"/>
  <c r="E28" i="1" s="1"/>
  <c r="D26" i="1"/>
  <c r="E26" i="1" s="1"/>
  <c r="D25" i="1"/>
  <c r="E25" i="1" s="1"/>
  <c r="D23" i="1"/>
  <c r="E23" i="1" s="1"/>
  <c r="D19" i="1"/>
  <c r="E19" i="1" s="1"/>
</calcChain>
</file>

<file path=xl/sharedStrings.xml><?xml version="1.0" encoding="utf-8"?>
<sst xmlns="http://schemas.openxmlformats.org/spreadsheetml/2006/main" count="103" uniqueCount="79">
  <si>
    <t>Приложение № 2 к пр. № 147  от  09.12.2015 г.</t>
  </si>
  <si>
    <t xml:space="preserve">                                                                          Утверждаю</t>
  </si>
  <si>
    <t xml:space="preserve">Директор ФБУН "Омский НИИ природно-очаговых </t>
  </si>
  <si>
    <t>инфекций" Роспотребнадзора</t>
  </si>
  <si>
    <t>____________________________Н.В.Рудаков</t>
  </si>
  <si>
    <t>Прейскурант</t>
  </si>
  <si>
    <t xml:space="preserve">цен на лабораторно-диагностические услуги </t>
  </si>
  <si>
    <t>оказываемые ФБУН "Омский НИИ природно-очаговых инфекций"</t>
  </si>
  <si>
    <t>Роспотребнадзора</t>
  </si>
  <si>
    <t>с "10" Декабря 2015 года ( с изменениями и дополнениями)</t>
  </si>
  <si>
    <t>сверх установленного государственного задания</t>
  </si>
  <si>
    <t>Лицензия № ФС-55-01-001149 от 02.12.2011г. (бессрочно)</t>
  </si>
  <si>
    <t>№ п/п</t>
  </si>
  <si>
    <t>Наименование исследования</t>
  </si>
  <si>
    <t>Единица измерения</t>
  </si>
  <si>
    <t xml:space="preserve">Стоимость (руб.коп.) </t>
  </si>
  <si>
    <t>НДС (руб.коп.) 18 %</t>
  </si>
  <si>
    <t>Цена (руб.)</t>
  </si>
  <si>
    <t>1.7.</t>
  </si>
  <si>
    <t>Дополнительные услуги</t>
  </si>
  <si>
    <t>1.7.1.</t>
  </si>
  <si>
    <t>Забор крови</t>
  </si>
  <si>
    <t>1 забор</t>
  </si>
  <si>
    <t>1.7.11.</t>
  </si>
  <si>
    <t>Взятие материала на риноцитограмму</t>
  </si>
  <si>
    <t>1.1.</t>
  </si>
  <si>
    <t>Иммуноферментная диагностика инфекционных заболеваний и урогенитальных инфекций</t>
  </si>
  <si>
    <t xml:space="preserve">ВИЧ </t>
  </si>
  <si>
    <t>Исследование сыворотки крови на ВИЧ методом ИФА</t>
  </si>
  <si>
    <t>1 проба</t>
  </si>
  <si>
    <t>Исследование сыворотки крови на антитела к вирусу  гепатита А  IgG методом ИФА</t>
  </si>
  <si>
    <t>Исследование сыворотки крови на антитела к вирусу  гепатита А  IgM методом ИФА</t>
  </si>
  <si>
    <t>Исследование сыворотки крови на антитела к вирусу  гепатита  Дельта методом ИФА</t>
  </si>
  <si>
    <t>Исследование сыворотки крови на Маркер гепатита В (HBs Ag с подтверждающим тестом) методом ИФА</t>
  </si>
  <si>
    <t>Исследование сыворотки крови на Маркер гепатита В (HBs Ag At) методом ИФА</t>
  </si>
  <si>
    <t>Исследование сыворотки крови на Маркер гепатита В (HBcor IgM) методом ИФА</t>
  </si>
  <si>
    <t>Исследование сыворотки крови на Маркер гепатита В (HBcor IgG) методом ИФА</t>
  </si>
  <si>
    <t>Исследование сыворотки крови на Маркер гепатита В  (HBe Ag) методом ИФА</t>
  </si>
  <si>
    <t>Исследование сыворотки крови на Маркер гепатита В  (HBe IgG) методом ИФА</t>
  </si>
  <si>
    <t xml:space="preserve">Исследование сыворотки крови -комплекс из 6 маркеров гепатита В (HBs Ag ,HBs Аg At,HBcor IgM, HBcor IgG,HBe Ag, HBe IgG, ). </t>
  </si>
  <si>
    <t>Исследование крови, плазмы, пунктата, биоптата на Вирус гепатита В (НВV) (выявление ДНК НВV - качественный метод) методом ПЦР</t>
  </si>
  <si>
    <t>Исследование крови, плазмы, пунктата, биоптата на Вирус гепатита В (НВV) (выявление ДНК НВV - количественный метод) методом ПЦР</t>
  </si>
  <si>
    <t>Гепатит С</t>
  </si>
  <si>
    <t>Исследование сыворотки крови на Маркер гепатита С  (HCV с подтверждающим тестом) методом ИФА</t>
  </si>
  <si>
    <t>Исследование сыворотки крови на антитела к вирусу  гепатита С-спектор (core, NS 3,4,5) методом ИФА</t>
  </si>
  <si>
    <t>Исследование сыворотки крови на антитела к вирусу  гепатита С  ( авидность) методом ИФА</t>
  </si>
  <si>
    <t>Подтверждающий тест на HCV</t>
  </si>
  <si>
    <t>Исследование сыворотки крови на гепатит С  IgM методом ИФА</t>
  </si>
  <si>
    <t>Исследование крови, плазмы, пунктата, биоптата на Вирус гепатита С (НСV) генотипирование методом ПЦР</t>
  </si>
  <si>
    <t>Исследование крови, плазмы, пунктата, биоптата на Вирус гепатита С (НСV) (выявление РНК НСV - качественный метод) методом ПЦР</t>
  </si>
  <si>
    <t>Исследование крови, плазмы, пунктата, биоптата на Вирус гепатита С (НСV) (выявление РНК НСV - количественный метод) методом ПЦР</t>
  </si>
  <si>
    <t>Исследование сыворотки крови на Краснуху (авидность) методом ИФА</t>
  </si>
  <si>
    <t>Исследование сыворотки крови на Краснуху IgM методом ИФА</t>
  </si>
  <si>
    <t>Исследование сыворотки крови на Краснуху IgG методом ИФА</t>
  </si>
  <si>
    <t>1.1.1</t>
  </si>
  <si>
    <t>1.1.53</t>
  </si>
  <si>
    <t>1.1.54</t>
  </si>
  <si>
    <t>1.1.55</t>
  </si>
  <si>
    <t>1.1.2</t>
  </si>
  <si>
    <t>1.1.3</t>
  </si>
  <si>
    <t>1.1.4</t>
  </si>
  <si>
    <t>1.1.5</t>
  </si>
  <si>
    <t>1.1.6</t>
  </si>
  <si>
    <t>1.1.7</t>
  </si>
  <si>
    <t>1.1.35</t>
  </si>
  <si>
    <t>3.12.1</t>
  </si>
  <si>
    <t>3.12.2</t>
  </si>
  <si>
    <t>1.1.8</t>
  </si>
  <si>
    <t>1.1.47</t>
  </si>
  <si>
    <t>1.1.48</t>
  </si>
  <si>
    <t>1.1.37</t>
  </si>
  <si>
    <t>1.2.28</t>
  </si>
  <si>
    <t>3.12.3</t>
  </si>
  <si>
    <t>3.12.4</t>
  </si>
  <si>
    <t>3.12.5</t>
  </si>
  <si>
    <t>1.1.9</t>
  </si>
  <si>
    <t>1.1.10</t>
  </si>
  <si>
    <t>1.1.36</t>
  </si>
  <si>
    <t>" 09 " Декаября       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</si>
</sst>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.5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0" xfId="0" applyNumberFormat="1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wrapText="1"/>
    </xf>
    <xf numFmtId="0" fontId="8" fillId="0" borderId="0" xfId="0" applyNumberFormat="1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4" fillId="0" borderId="12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B59" sqref="B59"/>
    </sheetView>
  </sheetViews>
  <sheetFormatPr defaultRowHeight="15" x14ac:dyDescent="0.25"/>
  <cols>
    <col min="1" max="1" width="8.7109375" customWidth="1"/>
    <col min="2" max="2" width="92.7109375" customWidth="1"/>
    <col min="3" max="3" width="10" customWidth="1"/>
  </cols>
  <sheetData>
    <row r="1" spans="1:6" x14ac:dyDescent="0.25">
      <c r="A1" s="49" t="s">
        <v>0</v>
      </c>
      <c r="B1" s="50"/>
      <c r="C1" s="50"/>
      <c r="D1" s="50"/>
      <c r="E1" s="50"/>
      <c r="F1" s="51"/>
    </row>
    <row r="2" spans="1:6" x14ac:dyDescent="0.25">
      <c r="A2" s="52" t="s">
        <v>1</v>
      </c>
      <c r="B2" s="53"/>
      <c r="C2" s="53"/>
      <c r="D2" s="53"/>
      <c r="E2" s="53"/>
      <c r="F2" s="54"/>
    </row>
    <row r="3" spans="1:6" x14ac:dyDescent="0.25">
      <c r="A3" s="52" t="s">
        <v>2</v>
      </c>
      <c r="B3" s="53"/>
      <c r="C3" s="53"/>
      <c r="D3" s="53"/>
      <c r="E3" s="53"/>
      <c r="F3" s="54"/>
    </row>
    <row r="4" spans="1:6" x14ac:dyDescent="0.25">
      <c r="A4" s="55" t="s">
        <v>3</v>
      </c>
      <c r="B4" s="56"/>
      <c r="C4" s="56"/>
      <c r="D4" s="56"/>
      <c r="E4" s="56"/>
      <c r="F4" s="57"/>
    </row>
    <row r="5" spans="1:6" x14ac:dyDescent="0.25">
      <c r="A5" s="52" t="s">
        <v>4</v>
      </c>
      <c r="B5" s="53"/>
      <c r="C5" s="53"/>
      <c r="D5" s="53"/>
      <c r="E5" s="53"/>
      <c r="F5" s="54"/>
    </row>
    <row r="6" spans="1:6" x14ac:dyDescent="0.25">
      <c r="A6" s="58" t="s">
        <v>78</v>
      </c>
      <c r="B6" s="59"/>
      <c r="C6" s="59"/>
      <c r="D6" s="59"/>
      <c r="E6" s="59"/>
      <c r="F6" s="60"/>
    </row>
    <row r="7" spans="1:6" x14ac:dyDescent="0.25">
      <c r="A7" s="61"/>
      <c r="B7" s="62"/>
      <c r="C7" s="62"/>
      <c r="D7" s="62"/>
      <c r="E7" s="62"/>
      <c r="F7" s="63"/>
    </row>
    <row r="8" spans="1:6" x14ac:dyDescent="0.25">
      <c r="A8" s="64" t="s">
        <v>5</v>
      </c>
      <c r="B8" s="46"/>
      <c r="C8" s="46"/>
      <c r="D8" s="46"/>
      <c r="E8" s="46"/>
      <c r="F8" s="65"/>
    </row>
    <row r="9" spans="1:6" x14ac:dyDescent="0.25">
      <c r="A9" s="64" t="s">
        <v>6</v>
      </c>
      <c r="B9" s="46"/>
      <c r="C9" s="46"/>
      <c r="D9" s="46"/>
      <c r="E9" s="46"/>
      <c r="F9" s="65"/>
    </row>
    <row r="10" spans="1:6" x14ac:dyDescent="0.25">
      <c r="A10" s="64" t="s">
        <v>7</v>
      </c>
      <c r="B10" s="46"/>
      <c r="C10" s="46"/>
      <c r="D10" s="46"/>
      <c r="E10" s="46"/>
      <c r="F10" s="65"/>
    </row>
    <row r="11" spans="1:6" x14ac:dyDescent="0.25">
      <c r="A11" s="64" t="s">
        <v>8</v>
      </c>
      <c r="B11" s="46"/>
      <c r="C11" s="46"/>
      <c r="D11" s="46"/>
      <c r="E11" s="46"/>
      <c r="F11" s="65"/>
    </row>
    <row r="12" spans="1:6" x14ac:dyDescent="0.25">
      <c r="A12" s="64" t="s">
        <v>9</v>
      </c>
      <c r="B12" s="46"/>
      <c r="C12" s="46"/>
      <c r="D12" s="46"/>
      <c r="E12" s="46"/>
      <c r="F12" s="65"/>
    </row>
    <row r="13" spans="1:6" x14ac:dyDescent="0.25">
      <c r="A13" s="66" t="s">
        <v>10</v>
      </c>
      <c r="B13" s="47"/>
      <c r="C13" s="47"/>
      <c r="D13" s="47"/>
      <c r="E13" s="47"/>
      <c r="F13" s="67"/>
    </row>
    <row r="14" spans="1:6" x14ac:dyDescent="0.25">
      <c r="A14" s="64" t="s">
        <v>11</v>
      </c>
      <c r="B14" s="46"/>
      <c r="C14" s="46"/>
      <c r="D14" s="46"/>
      <c r="E14" s="46"/>
      <c r="F14" s="65"/>
    </row>
    <row r="15" spans="1:6" x14ac:dyDescent="0.25">
      <c r="A15" s="68"/>
      <c r="B15" s="48"/>
      <c r="C15" s="48"/>
      <c r="D15" s="48"/>
      <c r="E15" s="48"/>
      <c r="F15" s="69"/>
    </row>
    <row r="16" spans="1:6" ht="27" x14ac:dyDescent="0.25">
      <c r="A16" s="1" t="s">
        <v>12</v>
      </c>
      <c r="B16" s="15" t="s">
        <v>13</v>
      </c>
      <c r="C16" s="23" t="s">
        <v>14</v>
      </c>
      <c r="D16" s="28" t="s">
        <v>15</v>
      </c>
      <c r="E16" s="28" t="s">
        <v>16</v>
      </c>
      <c r="F16" s="36" t="s">
        <v>17</v>
      </c>
    </row>
    <row r="17" spans="1:6" x14ac:dyDescent="0.25">
      <c r="A17" s="2">
        <v>1</v>
      </c>
      <c r="B17" s="16">
        <v>2</v>
      </c>
      <c r="C17" s="16">
        <v>3</v>
      </c>
      <c r="D17" s="16">
        <v>4</v>
      </c>
      <c r="E17" s="16">
        <v>5</v>
      </c>
      <c r="F17" s="16">
        <v>6</v>
      </c>
    </row>
    <row r="18" spans="1:6" x14ac:dyDescent="0.25">
      <c r="A18" s="3" t="s">
        <v>18</v>
      </c>
      <c r="B18" s="43" t="s">
        <v>19</v>
      </c>
      <c r="C18" s="44"/>
      <c r="D18" s="44"/>
      <c r="E18" s="44"/>
      <c r="F18" s="45"/>
    </row>
    <row r="19" spans="1:6" x14ac:dyDescent="0.25">
      <c r="A19" s="4" t="s">
        <v>20</v>
      </c>
      <c r="B19" s="17" t="s">
        <v>21</v>
      </c>
      <c r="C19" s="24" t="s">
        <v>22</v>
      </c>
      <c r="D19" s="29">
        <f>F19/1.18</f>
        <v>84.745762711864415</v>
      </c>
      <c r="E19" s="29">
        <f>F19-D19</f>
        <v>15.254237288135585</v>
      </c>
      <c r="F19" s="29">
        <v>100</v>
      </c>
    </row>
    <row r="20" spans="1:6" x14ac:dyDescent="0.25">
      <c r="A20" s="4" t="s">
        <v>23</v>
      </c>
      <c r="B20" s="18" t="s">
        <v>24</v>
      </c>
      <c r="C20" s="24" t="s">
        <v>22</v>
      </c>
      <c r="D20" s="30">
        <f>F20-E20</f>
        <v>42.372881355932208</v>
      </c>
      <c r="E20" s="30">
        <f>F20/118*18</f>
        <v>7.6271186440677958</v>
      </c>
      <c r="F20" s="30">
        <v>50</v>
      </c>
    </row>
    <row r="21" spans="1:6" ht="24" customHeight="1" x14ac:dyDescent="0.25">
      <c r="A21" s="5" t="s">
        <v>25</v>
      </c>
      <c r="B21" s="37" t="s">
        <v>26</v>
      </c>
      <c r="C21" s="38"/>
      <c r="D21" s="38"/>
      <c r="E21" s="38"/>
      <c r="F21" s="39"/>
    </row>
    <row r="22" spans="1:6" x14ac:dyDescent="0.25">
      <c r="A22" s="40" t="s">
        <v>27</v>
      </c>
      <c r="B22" s="41"/>
      <c r="C22" s="41"/>
      <c r="D22" s="41"/>
      <c r="E22" s="41"/>
      <c r="F22" s="42"/>
    </row>
    <row r="23" spans="1:6" x14ac:dyDescent="0.25">
      <c r="A23" s="6" t="s">
        <v>54</v>
      </c>
      <c r="B23" s="19" t="s">
        <v>28</v>
      </c>
      <c r="C23" s="25" t="s">
        <v>29</v>
      </c>
      <c r="D23" s="31">
        <f t="shared" ref="D23:D50" si="0">F23/1.18</f>
        <v>101.69491525423729</v>
      </c>
      <c r="E23" s="31">
        <f t="shared" ref="E23:E50" si="1">F23-D23</f>
        <v>18.305084745762713</v>
      </c>
      <c r="F23" s="31">
        <v>120</v>
      </c>
    </row>
    <row r="24" spans="1:6" x14ac:dyDescent="0.25">
      <c r="A24" s="70"/>
      <c r="B24" s="71"/>
      <c r="C24" s="71"/>
      <c r="D24" s="71"/>
      <c r="E24" s="71"/>
      <c r="F24" s="72"/>
    </row>
    <row r="25" spans="1:6" x14ac:dyDescent="0.25">
      <c r="A25" s="7" t="s">
        <v>55</v>
      </c>
      <c r="B25" s="17" t="s">
        <v>30</v>
      </c>
      <c r="C25" s="24" t="s">
        <v>29</v>
      </c>
      <c r="D25" s="29">
        <f>F25/1.18</f>
        <v>152.54237288135593</v>
      </c>
      <c r="E25" s="29">
        <f>F25-D25</f>
        <v>27.457627118644069</v>
      </c>
      <c r="F25" s="29">
        <v>180</v>
      </c>
    </row>
    <row r="26" spans="1:6" x14ac:dyDescent="0.25">
      <c r="A26" s="7" t="s">
        <v>56</v>
      </c>
      <c r="B26" s="17" t="s">
        <v>31</v>
      </c>
      <c r="C26" s="24" t="s">
        <v>29</v>
      </c>
      <c r="D26" s="29">
        <f>F26/1.18</f>
        <v>152.54237288135593</v>
      </c>
      <c r="E26" s="29">
        <f>F26-D26</f>
        <v>27.457627118644069</v>
      </c>
      <c r="F26" s="29">
        <v>180</v>
      </c>
    </row>
    <row r="27" spans="1:6" x14ac:dyDescent="0.25">
      <c r="A27" s="70"/>
      <c r="B27" s="71"/>
      <c r="C27" s="71"/>
      <c r="D27" s="71"/>
      <c r="E27" s="71"/>
      <c r="F27" s="72"/>
    </row>
    <row r="28" spans="1:6" x14ac:dyDescent="0.25">
      <c r="A28" s="7" t="s">
        <v>57</v>
      </c>
      <c r="B28" s="17" t="s">
        <v>32</v>
      </c>
      <c r="C28" s="24" t="s">
        <v>29</v>
      </c>
      <c r="D28" s="29">
        <f>F28/1.18</f>
        <v>152.54237288135593</v>
      </c>
      <c r="E28" s="29">
        <f>F28-D28</f>
        <v>27.457627118644069</v>
      </c>
      <c r="F28" s="29">
        <v>180</v>
      </c>
    </row>
    <row r="29" spans="1:6" x14ac:dyDescent="0.25">
      <c r="A29" s="70"/>
      <c r="B29" s="71"/>
      <c r="C29" s="71"/>
      <c r="D29" s="71"/>
      <c r="E29" s="71"/>
      <c r="F29" s="72"/>
    </row>
    <row r="30" spans="1:6" x14ac:dyDescent="0.25">
      <c r="A30" s="6" t="s">
        <v>58</v>
      </c>
      <c r="B30" s="19" t="s">
        <v>33</v>
      </c>
      <c r="C30" s="25" t="s">
        <v>29</v>
      </c>
      <c r="D30" s="31">
        <f t="shared" si="0"/>
        <v>110.16949152542374</v>
      </c>
      <c r="E30" s="31">
        <f t="shared" si="1"/>
        <v>19.830508474576263</v>
      </c>
      <c r="F30" s="31">
        <v>130</v>
      </c>
    </row>
    <row r="31" spans="1:6" x14ac:dyDescent="0.25">
      <c r="A31" s="6" t="s">
        <v>59</v>
      </c>
      <c r="B31" s="19" t="s">
        <v>34</v>
      </c>
      <c r="C31" s="25" t="s">
        <v>29</v>
      </c>
      <c r="D31" s="31">
        <f t="shared" si="0"/>
        <v>101.69491525423729</v>
      </c>
      <c r="E31" s="31">
        <f t="shared" si="1"/>
        <v>18.305084745762713</v>
      </c>
      <c r="F31" s="31">
        <v>120</v>
      </c>
    </row>
    <row r="32" spans="1:6" x14ac:dyDescent="0.25">
      <c r="A32" s="6" t="s">
        <v>60</v>
      </c>
      <c r="B32" s="19" t="s">
        <v>35</v>
      </c>
      <c r="C32" s="25" t="s">
        <v>29</v>
      </c>
      <c r="D32" s="31">
        <f t="shared" si="0"/>
        <v>101.69491525423729</v>
      </c>
      <c r="E32" s="31">
        <f t="shared" si="1"/>
        <v>18.305084745762713</v>
      </c>
      <c r="F32" s="31">
        <v>120</v>
      </c>
    </row>
    <row r="33" spans="1:6" x14ac:dyDescent="0.25">
      <c r="A33" s="6" t="s">
        <v>61</v>
      </c>
      <c r="B33" s="19" t="s">
        <v>36</v>
      </c>
      <c r="C33" s="25" t="s">
        <v>29</v>
      </c>
      <c r="D33" s="31">
        <f t="shared" si="0"/>
        <v>101.69491525423729</v>
      </c>
      <c r="E33" s="31">
        <f t="shared" si="1"/>
        <v>18.305084745762713</v>
      </c>
      <c r="F33" s="31">
        <v>120</v>
      </c>
    </row>
    <row r="34" spans="1:6" x14ac:dyDescent="0.25">
      <c r="A34" s="6" t="s">
        <v>62</v>
      </c>
      <c r="B34" s="19" t="s">
        <v>37</v>
      </c>
      <c r="C34" s="25" t="s">
        <v>29</v>
      </c>
      <c r="D34" s="31">
        <f t="shared" si="0"/>
        <v>101.69491525423729</v>
      </c>
      <c r="E34" s="31">
        <f t="shared" si="1"/>
        <v>18.305084745762713</v>
      </c>
      <c r="F34" s="31">
        <v>120</v>
      </c>
    </row>
    <row r="35" spans="1:6" x14ac:dyDescent="0.25">
      <c r="A35" s="6" t="s">
        <v>63</v>
      </c>
      <c r="B35" s="19" t="s">
        <v>38</v>
      </c>
      <c r="C35" s="25" t="s">
        <v>29</v>
      </c>
      <c r="D35" s="31">
        <f t="shared" si="0"/>
        <v>101.69491525423729</v>
      </c>
      <c r="E35" s="31">
        <f t="shared" si="1"/>
        <v>18.305084745762713</v>
      </c>
      <c r="F35" s="31">
        <v>120</v>
      </c>
    </row>
    <row r="36" spans="1:6" ht="25.5" x14ac:dyDescent="0.25">
      <c r="A36" s="8" t="s">
        <v>64</v>
      </c>
      <c r="B36" s="17" t="s">
        <v>39</v>
      </c>
      <c r="C36" s="24" t="s">
        <v>29</v>
      </c>
      <c r="D36" s="29">
        <f>F36/1.18</f>
        <v>593.22033898305085</v>
      </c>
      <c r="E36" s="29">
        <f>F36-D36</f>
        <v>106.77966101694915</v>
      </c>
      <c r="F36" s="29">
        <v>700</v>
      </c>
    </row>
    <row r="37" spans="1:6" ht="25.5" x14ac:dyDescent="0.25">
      <c r="A37" s="8" t="s">
        <v>65</v>
      </c>
      <c r="B37" s="17" t="s">
        <v>40</v>
      </c>
      <c r="C37" s="24" t="s">
        <v>29</v>
      </c>
      <c r="D37" s="29">
        <f>F37/1.18</f>
        <v>203.38983050847457</v>
      </c>
      <c r="E37" s="29">
        <f>F37-D37</f>
        <v>36.610169491525426</v>
      </c>
      <c r="F37" s="29">
        <v>240</v>
      </c>
    </row>
    <row r="38" spans="1:6" ht="25.5" x14ac:dyDescent="0.25">
      <c r="A38" s="8" t="s">
        <v>66</v>
      </c>
      <c r="B38" s="17" t="s">
        <v>41</v>
      </c>
      <c r="C38" s="24" t="s">
        <v>29</v>
      </c>
      <c r="D38" s="29">
        <f>F38/1.18</f>
        <v>762.71186440677968</v>
      </c>
      <c r="E38" s="29">
        <f>F38-D38</f>
        <v>137.28813559322032</v>
      </c>
      <c r="F38" s="29">
        <v>900</v>
      </c>
    </row>
    <row r="39" spans="1:6" x14ac:dyDescent="0.25">
      <c r="A39" s="43" t="s">
        <v>42</v>
      </c>
      <c r="B39" s="44"/>
      <c r="C39" s="44"/>
      <c r="D39" s="44"/>
      <c r="E39" s="44"/>
      <c r="F39" s="45"/>
    </row>
    <row r="40" spans="1:6" x14ac:dyDescent="0.25">
      <c r="A40" s="9" t="s">
        <v>67</v>
      </c>
      <c r="B40" s="20" t="s">
        <v>43</v>
      </c>
      <c r="C40" s="26" t="s">
        <v>29</v>
      </c>
      <c r="D40" s="32">
        <f t="shared" si="0"/>
        <v>101.69491525423729</v>
      </c>
      <c r="E40" s="32">
        <f t="shared" si="1"/>
        <v>18.305084745762713</v>
      </c>
      <c r="F40" s="32">
        <v>120</v>
      </c>
    </row>
    <row r="41" spans="1:6" x14ac:dyDescent="0.25">
      <c r="A41" s="8" t="s">
        <v>68</v>
      </c>
      <c r="B41" s="17" t="s">
        <v>44</v>
      </c>
      <c r="C41" s="24" t="s">
        <v>29</v>
      </c>
      <c r="D41" s="29">
        <f t="shared" si="0"/>
        <v>169.49152542372883</v>
      </c>
      <c r="E41" s="29">
        <f t="shared" si="1"/>
        <v>30.508474576271169</v>
      </c>
      <c r="F41" s="29">
        <v>200</v>
      </c>
    </row>
    <row r="42" spans="1:6" x14ac:dyDescent="0.25">
      <c r="A42" s="8" t="s">
        <v>69</v>
      </c>
      <c r="B42" s="17" t="s">
        <v>45</v>
      </c>
      <c r="C42" s="24" t="s">
        <v>29</v>
      </c>
      <c r="D42" s="29">
        <f t="shared" si="0"/>
        <v>169.49152542372883</v>
      </c>
      <c r="E42" s="29">
        <f t="shared" si="1"/>
        <v>30.508474576271169</v>
      </c>
      <c r="F42" s="29">
        <v>200</v>
      </c>
    </row>
    <row r="43" spans="1:6" x14ac:dyDescent="0.25">
      <c r="A43" s="8" t="s">
        <v>70</v>
      </c>
      <c r="B43" s="17" t="s">
        <v>46</v>
      </c>
      <c r="C43" s="24" t="s">
        <v>29</v>
      </c>
      <c r="D43" s="29">
        <v>59.32</v>
      </c>
      <c r="E43" s="29">
        <v>10.68</v>
      </c>
      <c r="F43" s="29">
        <v>70</v>
      </c>
    </row>
    <row r="44" spans="1:6" x14ac:dyDescent="0.25">
      <c r="A44" s="4" t="s">
        <v>71</v>
      </c>
      <c r="B44" s="17" t="s">
        <v>47</v>
      </c>
      <c r="C44" s="24" t="s">
        <v>29</v>
      </c>
      <c r="D44" s="29">
        <v>101.69</v>
      </c>
      <c r="E44" s="29">
        <v>18.309999999999999</v>
      </c>
      <c r="F44" s="29">
        <v>120</v>
      </c>
    </row>
    <row r="45" spans="1:6" x14ac:dyDescent="0.25">
      <c r="A45" s="4" t="s">
        <v>72</v>
      </c>
      <c r="B45" s="17" t="s">
        <v>48</v>
      </c>
      <c r="C45" s="24" t="s">
        <v>29</v>
      </c>
      <c r="D45" s="29">
        <f>F45/1.18</f>
        <v>228.81355932203391</v>
      </c>
      <c r="E45" s="29">
        <f>F45-D45</f>
        <v>41.18644067796609</v>
      </c>
      <c r="F45" s="29">
        <v>270</v>
      </c>
    </row>
    <row r="46" spans="1:6" ht="25.5" x14ac:dyDescent="0.25">
      <c r="A46" s="4" t="s">
        <v>73</v>
      </c>
      <c r="B46" s="17" t="s">
        <v>49</v>
      </c>
      <c r="C46" s="24" t="s">
        <v>29</v>
      </c>
      <c r="D46" s="29">
        <f>F46/1.18</f>
        <v>228.81355932203391</v>
      </c>
      <c r="E46" s="29">
        <f>F46-D46</f>
        <v>41.18644067796609</v>
      </c>
      <c r="F46" s="29">
        <v>270</v>
      </c>
    </row>
    <row r="47" spans="1:6" ht="25.5" x14ac:dyDescent="0.25">
      <c r="A47" s="4" t="s">
        <v>74</v>
      </c>
      <c r="B47" s="17" t="s">
        <v>50</v>
      </c>
      <c r="C47" s="24" t="s">
        <v>29</v>
      </c>
      <c r="D47" s="29">
        <f>F47/1.18</f>
        <v>762.71186440677968</v>
      </c>
      <c r="E47" s="29">
        <f>F47-D47</f>
        <v>137.28813559322032</v>
      </c>
      <c r="F47" s="29">
        <v>900</v>
      </c>
    </row>
    <row r="48" spans="1:6" x14ac:dyDescent="0.25">
      <c r="A48" s="70"/>
      <c r="B48" s="71"/>
      <c r="C48" s="71"/>
      <c r="D48" s="71"/>
      <c r="E48" s="71"/>
      <c r="F48" s="72"/>
    </row>
    <row r="49" spans="1:6" x14ac:dyDescent="0.25">
      <c r="A49" s="8" t="s">
        <v>75</v>
      </c>
      <c r="B49" s="17" t="s">
        <v>51</v>
      </c>
      <c r="C49" s="24" t="s">
        <v>29</v>
      </c>
      <c r="D49" s="29">
        <f t="shared" si="0"/>
        <v>127.11864406779662</v>
      </c>
      <c r="E49" s="29">
        <f t="shared" si="1"/>
        <v>22.881355932203377</v>
      </c>
      <c r="F49" s="29">
        <v>150</v>
      </c>
    </row>
    <row r="50" spans="1:6" x14ac:dyDescent="0.25">
      <c r="A50" s="8" t="s">
        <v>76</v>
      </c>
      <c r="B50" s="17" t="s">
        <v>52</v>
      </c>
      <c r="C50" s="24" t="s">
        <v>29</v>
      </c>
      <c r="D50" s="29">
        <f t="shared" si="0"/>
        <v>127.11864406779662</v>
      </c>
      <c r="E50" s="29">
        <f t="shared" si="1"/>
        <v>22.881355932203377</v>
      </c>
      <c r="F50" s="29">
        <v>150</v>
      </c>
    </row>
    <row r="51" spans="1:6" x14ac:dyDescent="0.25">
      <c r="A51" s="8" t="s">
        <v>77</v>
      </c>
      <c r="B51" s="17" t="s">
        <v>53</v>
      </c>
      <c r="C51" s="24" t="s">
        <v>29</v>
      </c>
      <c r="D51" s="29">
        <f>F51/1.18</f>
        <v>135.59322033898306</v>
      </c>
      <c r="E51" s="29">
        <f>F51-D51</f>
        <v>24.406779661016941</v>
      </c>
      <c r="F51" s="29">
        <v>160</v>
      </c>
    </row>
    <row r="52" spans="1:6" x14ac:dyDescent="0.25">
      <c r="A52" s="10"/>
      <c r="B52" s="10"/>
      <c r="C52" s="10"/>
      <c r="D52" s="10"/>
      <c r="E52" s="10"/>
      <c r="F52" s="10"/>
    </row>
    <row r="53" spans="1:6" x14ac:dyDescent="0.25">
      <c r="A53" s="10"/>
      <c r="B53" s="10"/>
      <c r="C53" s="10"/>
      <c r="D53" s="10"/>
      <c r="E53" s="10"/>
      <c r="F53" s="10"/>
    </row>
    <row r="54" spans="1:6" x14ac:dyDescent="0.25">
      <c r="A54" s="11"/>
      <c r="B54" s="21"/>
      <c r="C54" s="27"/>
      <c r="D54" s="33"/>
      <c r="E54" s="33"/>
      <c r="F54" s="33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12"/>
    </row>
    <row r="58" spans="1:6" x14ac:dyDescent="0.25">
      <c r="A58" s="13"/>
      <c r="B58" s="22"/>
      <c r="C58" s="22"/>
      <c r="D58" s="22"/>
      <c r="E58" s="22"/>
      <c r="F58" s="22"/>
    </row>
    <row r="59" spans="1:6" x14ac:dyDescent="0.25">
      <c r="E59" s="34"/>
      <c r="F59" s="34"/>
    </row>
    <row r="60" spans="1:6" x14ac:dyDescent="0.25">
      <c r="E60" s="35"/>
      <c r="F60" s="35"/>
    </row>
    <row r="61" spans="1:6" x14ac:dyDescent="0.25">
      <c r="E61" s="35"/>
      <c r="F61" s="35"/>
    </row>
    <row r="62" spans="1:6" x14ac:dyDescent="0.25">
      <c r="E62" s="35"/>
      <c r="F62" s="35"/>
    </row>
    <row r="63" spans="1:6" x14ac:dyDescent="0.25">
      <c r="A63" s="14"/>
      <c r="B63" s="14"/>
      <c r="C63" s="14"/>
      <c r="D63" s="14"/>
      <c r="E63" s="35"/>
      <c r="F63" s="35"/>
    </row>
    <row r="64" spans="1:6" x14ac:dyDescent="0.25">
      <c r="A64" s="10"/>
      <c r="B64" s="10"/>
      <c r="C64" s="10"/>
      <c r="D64" s="10"/>
      <c r="E64" s="10"/>
      <c r="F64" s="10"/>
    </row>
    <row r="65" spans="1:6" x14ac:dyDescent="0.25">
      <c r="A65" s="10"/>
      <c r="B65" s="10"/>
      <c r="C65" s="10"/>
      <c r="D65" s="10"/>
      <c r="E65" s="10"/>
      <c r="F65" s="10"/>
    </row>
    <row r="66" spans="1:6" x14ac:dyDescent="0.25">
      <c r="A66" s="10"/>
      <c r="B66" s="10"/>
      <c r="C66" s="10"/>
      <c r="D66" s="10"/>
      <c r="E66" s="10"/>
      <c r="F66" s="10"/>
    </row>
    <row r="67" spans="1:6" x14ac:dyDescent="0.25">
      <c r="A67" s="10"/>
      <c r="B67" s="10"/>
      <c r="C67" s="10"/>
      <c r="D67" s="10"/>
      <c r="E67" s="10"/>
      <c r="F67" s="10"/>
    </row>
    <row r="68" spans="1:6" x14ac:dyDescent="0.25">
      <c r="A68" s="10"/>
      <c r="B68" s="10"/>
      <c r="C68" s="10"/>
      <c r="D68" s="10"/>
      <c r="E68" s="10"/>
      <c r="F68" s="10"/>
    </row>
    <row r="69" spans="1:6" x14ac:dyDescent="0.25">
      <c r="A69" s="10"/>
      <c r="B69" s="10"/>
      <c r="C69" s="10"/>
      <c r="D69" s="10"/>
      <c r="E69" s="10"/>
      <c r="F69" s="10"/>
    </row>
    <row r="70" spans="1:6" x14ac:dyDescent="0.25">
      <c r="A70" s="10"/>
      <c r="B70" s="10"/>
      <c r="C70" s="10"/>
      <c r="D70" s="10"/>
      <c r="E70" s="10"/>
      <c r="F70" s="10"/>
    </row>
    <row r="71" spans="1:6" x14ac:dyDescent="0.25">
      <c r="A71" s="10"/>
      <c r="B71" s="10"/>
      <c r="C71" s="10"/>
      <c r="D71" s="10"/>
      <c r="E71" s="10"/>
      <c r="F71" s="10"/>
    </row>
    <row r="72" spans="1:6" x14ac:dyDescent="0.25">
      <c r="A72" s="10"/>
      <c r="B72" s="10"/>
      <c r="C72" s="10"/>
      <c r="D72" s="10"/>
      <c r="E72" s="10"/>
      <c r="F72" s="10"/>
    </row>
    <row r="73" spans="1:6" x14ac:dyDescent="0.25">
      <c r="A73" s="10"/>
      <c r="B73" s="10"/>
      <c r="C73" s="10"/>
      <c r="D73" s="10"/>
      <c r="E73" s="10"/>
      <c r="F73" s="10"/>
    </row>
    <row r="74" spans="1:6" x14ac:dyDescent="0.25">
      <c r="A74" s="10"/>
      <c r="B74" s="10"/>
      <c r="C74" s="10"/>
      <c r="D74" s="10"/>
      <c r="E74" s="10"/>
      <c r="F74" s="10"/>
    </row>
    <row r="75" spans="1:6" x14ac:dyDescent="0.25">
      <c r="A75" s="10"/>
      <c r="B75" s="10"/>
      <c r="C75" s="10"/>
      <c r="D75" s="10"/>
      <c r="E75" s="10"/>
      <c r="F75" s="10"/>
    </row>
    <row r="76" spans="1:6" x14ac:dyDescent="0.25">
      <c r="A76" s="10"/>
      <c r="B76" s="10"/>
      <c r="C76" s="10"/>
      <c r="D76" s="10"/>
      <c r="E76" s="10"/>
      <c r="F76" s="10"/>
    </row>
    <row r="77" spans="1:6" x14ac:dyDescent="0.25">
      <c r="A77" s="10"/>
      <c r="B77" s="10"/>
      <c r="C77" s="10"/>
      <c r="D77" s="10"/>
      <c r="E77" s="10"/>
      <c r="F77" s="10"/>
    </row>
    <row r="78" spans="1:6" x14ac:dyDescent="0.25">
      <c r="A78" s="10"/>
      <c r="B78" s="10"/>
      <c r="C78" s="10"/>
      <c r="D78" s="10"/>
      <c r="E78" s="10"/>
      <c r="F78" s="10"/>
    </row>
    <row r="79" spans="1:6" x14ac:dyDescent="0.25">
      <c r="A79" s="10"/>
      <c r="B79" s="10"/>
      <c r="C79" s="10"/>
      <c r="D79" s="10"/>
      <c r="E79" s="10"/>
      <c r="F79" s="10"/>
    </row>
    <row r="80" spans="1:6" x14ac:dyDescent="0.25">
      <c r="A80" s="10"/>
      <c r="B80" s="10"/>
      <c r="C80" s="10"/>
      <c r="D80" s="10"/>
      <c r="E80" s="10"/>
      <c r="F80" s="10"/>
    </row>
    <row r="81" spans="1:6" x14ac:dyDescent="0.25">
      <c r="A81" s="10"/>
      <c r="B81" s="10"/>
      <c r="C81" s="10"/>
      <c r="D81" s="10"/>
      <c r="E81" s="10"/>
      <c r="F81" s="10"/>
    </row>
    <row r="82" spans="1:6" x14ac:dyDescent="0.25">
      <c r="A82" s="10"/>
      <c r="B82" s="10"/>
      <c r="C82" s="10"/>
      <c r="D82" s="10"/>
      <c r="E82" s="10"/>
      <c r="F82" s="10"/>
    </row>
    <row r="83" spans="1:6" x14ac:dyDescent="0.25">
      <c r="A83" s="10"/>
      <c r="B83" s="10"/>
      <c r="C83" s="10"/>
      <c r="D83" s="10"/>
      <c r="E83" s="10"/>
      <c r="F83" s="10"/>
    </row>
    <row r="84" spans="1:6" x14ac:dyDescent="0.25">
      <c r="A84" s="10"/>
      <c r="B84" s="10"/>
      <c r="C84" s="10"/>
      <c r="D84" s="10"/>
      <c r="E84" s="10"/>
      <c r="F84" s="10"/>
    </row>
    <row r="85" spans="1:6" x14ac:dyDescent="0.25">
      <c r="A85" s="10"/>
      <c r="B85" s="10"/>
      <c r="C85" s="10"/>
      <c r="D85" s="10"/>
      <c r="E85" s="10"/>
      <c r="F85" s="10"/>
    </row>
    <row r="86" spans="1:6" x14ac:dyDescent="0.25">
      <c r="A86" s="10"/>
      <c r="B86" s="10"/>
      <c r="C86" s="10"/>
      <c r="D86" s="10"/>
      <c r="E86" s="10"/>
      <c r="F86" s="10"/>
    </row>
    <row r="87" spans="1:6" x14ac:dyDescent="0.25">
      <c r="A87" s="10"/>
      <c r="B87" s="10"/>
      <c r="C87" s="10"/>
      <c r="D87" s="10"/>
      <c r="E87" s="10"/>
      <c r="F87" s="10"/>
    </row>
    <row r="88" spans="1:6" x14ac:dyDescent="0.25">
      <c r="A88" s="10"/>
      <c r="B88" s="10"/>
      <c r="C88" s="10"/>
      <c r="D88" s="10"/>
      <c r="E88" s="10"/>
      <c r="F88" s="10"/>
    </row>
    <row r="89" spans="1:6" x14ac:dyDescent="0.25">
      <c r="A89" s="10"/>
      <c r="B89" s="10"/>
      <c r="C89" s="10"/>
      <c r="D89" s="10"/>
      <c r="E89" s="10"/>
      <c r="F89" s="10"/>
    </row>
    <row r="90" spans="1:6" x14ac:dyDescent="0.25">
      <c r="A90" s="10"/>
      <c r="B90" s="10"/>
      <c r="C90" s="10"/>
      <c r="D90" s="10"/>
      <c r="E90" s="10"/>
      <c r="F90" s="10"/>
    </row>
    <row r="91" spans="1:6" x14ac:dyDescent="0.25">
      <c r="A91" s="10"/>
      <c r="B91" s="10"/>
      <c r="C91" s="10"/>
      <c r="D91" s="10"/>
      <c r="E91" s="10"/>
      <c r="F91" s="10"/>
    </row>
    <row r="92" spans="1:6" x14ac:dyDescent="0.25">
      <c r="A92" s="10"/>
      <c r="B92" s="10"/>
      <c r="C92" s="10"/>
      <c r="D92" s="10"/>
      <c r="E92" s="10"/>
      <c r="F92" s="10"/>
    </row>
    <row r="93" spans="1:6" x14ac:dyDescent="0.25">
      <c r="A93" s="10"/>
      <c r="B93" s="10"/>
      <c r="C93" s="10"/>
      <c r="D93" s="10"/>
      <c r="E93" s="10"/>
      <c r="F93" s="10"/>
    </row>
    <row r="94" spans="1:6" x14ac:dyDescent="0.25">
      <c r="A94" s="10"/>
      <c r="B94" s="10"/>
      <c r="C94" s="10"/>
      <c r="D94" s="10"/>
      <c r="E94" s="10"/>
      <c r="F94" s="10"/>
    </row>
    <row r="95" spans="1:6" x14ac:dyDescent="0.25">
      <c r="A95" s="10"/>
      <c r="B95" s="10"/>
      <c r="C95" s="10"/>
      <c r="D95" s="10"/>
      <c r="E95" s="10"/>
      <c r="F95" s="10"/>
    </row>
    <row r="96" spans="1:6" x14ac:dyDescent="0.25">
      <c r="A96" s="10"/>
      <c r="B96" s="10"/>
      <c r="C96" s="10"/>
      <c r="D96" s="10"/>
      <c r="E96" s="10"/>
      <c r="F96" s="10"/>
    </row>
    <row r="97" spans="1:6" x14ac:dyDescent="0.25">
      <c r="A97" s="10"/>
      <c r="B97" s="10"/>
      <c r="C97" s="10"/>
      <c r="D97" s="10"/>
      <c r="E97" s="10"/>
      <c r="F97" s="10"/>
    </row>
    <row r="98" spans="1:6" x14ac:dyDescent="0.25">
      <c r="A98" s="10"/>
      <c r="B98" s="10"/>
      <c r="C98" s="10"/>
      <c r="D98" s="10"/>
      <c r="E98" s="10"/>
      <c r="F98" s="10"/>
    </row>
    <row r="99" spans="1:6" x14ac:dyDescent="0.25">
      <c r="A99" s="10"/>
      <c r="B99" s="10"/>
      <c r="C99" s="10"/>
      <c r="D99" s="10"/>
      <c r="E99" s="10"/>
      <c r="F99" s="10"/>
    </row>
    <row r="100" spans="1:6" x14ac:dyDescent="0.25">
      <c r="A100" s="10"/>
      <c r="B100" s="10"/>
      <c r="C100" s="10"/>
      <c r="D100" s="10"/>
      <c r="E100" s="10"/>
      <c r="F100" s="10"/>
    </row>
    <row r="101" spans="1:6" x14ac:dyDescent="0.25">
      <c r="A101" s="10"/>
      <c r="B101" s="10"/>
      <c r="C101" s="10"/>
      <c r="D101" s="10"/>
      <c r="E101" s="10"/>
      <c r="F101" s="10"/>
    </row>
    <row r="102" spans="1:6" x14ac:dyDescent="0.25">
      <c r="A102" s="10"/>
      <c r="B102" s="10"/>
      <c r="C102" s="10"/>
      <c r="D102" s="10"/>
      <c r="E102" s="10"/>
      <c r="F102" s="10"/>
    </row>
    <row r="103" spans="1:6" x14ac:dyDescent="0.25">
      <c r="A103" s="10"/>
      <c r="B103" s="10"/>
      <c r="C103" s="10"/>
      <c r="D103" s="10"/>
      <c r="E103" s="10"/>
      <c r="F103" s="10"/>
    </row>
    <row r="104" spans="1:6" x14ac:dyDescent="0.25">
      <c r="A104" s="10"/>
      <c r="B104" s="10"/>
      <c r="C104" s="10"/>
      <c r="D104" s="10"/>
      <c r="E104" s="10"/>
      <c r="F104" s="10"/>
    </row>
    <row r="105" spans="1:6" x14ac:dyDescent="0.25">
      <c r="A105" s="10"/>
      <c r="B105" s="10"/>
      <c r="C105" s="10"/>
      <c r="D105" s="10"/>
      <c r="E105" s="10"/>
      <c r="F105" s="10"/>
    </row>
  </sheetData>
  <mergeCells count="19">
    <mergeCell ref="A13:F13"/>
    <mergeCell ref="A14:F14"/>
    <mergeCell ref="B21:F21"/>
    <mergeCell ref="A22:F22"/>
    <mergeCell ref="B18:F18"/>
    <mergeCell ref="A39:F39"/>
    <mergeCell ref="A15:F15"/>
    <mergeCell ref="A6:F6"/>
    <mergeCell ref="A8:F8"/>
    <mergeCell ref="A9:F9"/>
    <mergeCell ref="A10:F10"/>
    <mergeCell ref="A11:F11"/>
    <mergeCell ref="A12:F12"/>
    <mergeCell ref="A7:F7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2015-12-23T06:23:24Z</dcterms:modified>
</cp:coreProperties>
</file>