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/>
  </bookViews>
  <sheets>
    <sheet name="2015 13.07.2015 " sheetId="13" r:id="rId1"/>
  </sheets>
  <calcPr calcId="145621"/>
</workbook>
</file>

<file path=xl/calcChain.xml><?xml version="1.0" encoding="utf-8"?>
<calcChain xmlns="http://schemas.openxmlformats.org/spreadsheetml/2006/main">
  <c r="D324" i="13" l="1"/>
  <c r="E324" i="13" s="1"/>
  <c r="D326" i="13"/>
  <c r="E326" i="13" s="1"/>
  <c r="D328" i="13"/>
  <c r="E328" i="13" s="1"/>
  <c r="D329" i="13"/>
  <c r="E329" i="13" s="1"/>
  <c r="D339" i="13"/>
  <c r="E339" i="13" s="1"/>
  <c r="D338" i="13"/>
  <c r="E338" i="13" s="1"/>
  <c r="D341" i="13"/>
  <c r="E341" i="13" s="1"/>
  <c r="D340" i="13"/>
  <c r="E340" i="13" s="1"/>
  <c r="D337" i="13"/>
  <c r="E337" i="13" s="1"/>
  <c r="D336" i="13"/>
  <c r="E336" i="13" s="1"/>
  <c r="D335" i="13"/>
  <c r="E335" i="13" s="1"/>
  <c r="D334" i="13"/>
  <c r="E334" i="13" s="1"/>
  <c r="D322" i="13"/>
  <c r="E322" i="13" s="1"/>
  <c r="D321" i="13"/>
  <c r="E321" i="13" s="1"/>
  <c r="D320" i="13"/>
  <c r="E320" i="13" s="1"/>
  <c r="D318" i="13"/>
  <c r="E318" i="13" s="1"/>
  <c r="D316" i="13"/>
  <c r="E316" i="13" s="1"/>
  <c r="D315" i="13"/>
  <c r="E315" i="13" s="1"/>
  <c r="D313" i="13"/>
  <c r="E313" i="13" s="1"/>
  <c r="D310" i="13"/>
  <c r="E310" i="13" s="1"/>
  <c r="D308" i="13"/>
  <c r="E308" i="13" s="1"/>
  <c r="D303" i="13"/>
  <c r="E303" i="13" s="1"/>
  <c r="D301" i="13"/>
  <c r="E301" i="13" s="1"/>
  <c r="D299" i="13"/>
  <c r="E299" i="13" s="1"/>
  <c r="D298" i="13"/>
  <c r="E298" i="13" s="1"/>
  <c r="D297" i="13"/>
  <c r="E297" i="13" s="1"/>
  <c r="D296" i="13"/>
  <c r="E296" i="13" s="1"/>
  <c r="D295" i="13"/>
  <c r="E295" i="13" s="1"/>
  <c r="D293" i="13"/>
  <c r="E293" i="13" s="1"/>
  <c r="D291" i="13"/>
  <c r="E291" i="13" s="1"/>
  <c r="D290" i="13"/>
  <c r="E290" i="13" s="1"/>
  <c r="D289" i="13"/>
  <c r="E289" i="13" s="1"/>
  <c r="D287" i="13"/>
  <c r="E287" i="13" s="1"/>
  <c r="D286" i="13"/>
  <c r="E286" i="13" s="1"/>
  <c r="D285" i="13"/>
  <c r="E285" i="13" s="1"/>
  <c r="D284" i="13"/>
  <c r="E284" i="13" s="1"/>
  <c r="D283" i="13"/>
  <c r="E283" i="13" s="1"/>
  <c r="D282" i="13"/>
  <c r="E282" i="13" s="1"/>
  <c r="D279" i="13"/>
  <c r="E279" i="13" s="1"/>
  <c r="D278" i="13"/>
  <c r="E278" i="13" s="1"/>
  <c r="D277" i="13"/>
  <c r="E277" i="13" s="1"/>
  <c r="D276" i="13"/>
  <c r="E276" i="13" s="1"/>
  <c r="D275" i="13"/>
  <c r="E275" i="13" s="1"/>
  <c r="D274" i="13"/>
  <c r="E274" i="13" s="1"/>
  <c r="D273" i="13"/>
  <c r="E273" i="13" s="1"/>
  <c r="D272" i="13"/>
  <c r="E272" i="13" s="1"/>
  <c r="D271" i="13"/>
  <c r="E271" i="13" s="1"/>
  <c r="D270" i="13"/>
  <c r="E270" i="13" s="1"/>
  <c r="D269" i="13"/>
  <c r="E269" i="13" s="1"/>
  <c r="D268" i="13"/>
  <c r="E268" i="13" s="1"/>
  <c r="D266" i="13"/>
  <c r="E266" i="13" s="1"/>
  <c r="D265" i="13"/>
  <c r="E265" i="13" s="1"/>
  <c r="D264" i="13"/>
  <c r="E264" i="13" s="1"/>
  <c r="D263" i="13"/>
  <c r="E263" i="13" s="1"/>
  <c r="D262" i="13"/>
  <c r="E262" i="13" s="1"/>
  <c r="D261" i="13"/>
  <c r="E261" i="13" s="1"/>
  <c r="D260" i="13"/>
  <c r="E260" i="13" s="1"/>
  <c r="D259" i="13"/>
  <c r="E259" i="13" s="1"/>
  <c r="D257" i="13"/>
  <c r="E257" i="13" s="1"/>
  <c r="D256" i="13"/>
  <c r="E256" i="13" s="1"/>
  <c r="D255" i="13"/>
  <c r="E255" i="13" s="1"/>
  <c r="D254" i="13"/>
  <c r="E254" i="13" s="1"/>
  <c r="D253" i="13"/>
  <c r="E253" i="13" s="1"/>
  <c r="D252" i="13"/>
  <c r="E252" i="13" s="1"/>
  <c r="D251" i="13"/>
  <c r="E251" i="13" s="1"/>
  <c r="D250" i="13"/>
  <c r="E250" i="13" s="1"/>
  <c r="D249" i="13"/>
  <c r="E249" i="13" s="1"/>
  <c r="D248" i="13"/>
  <c r="E248" i="13" s="1"/>
  <c r="D247" i="13"/>
  <c r="E247" i="13" s="1"/>
  <c r="D246" i="13"/>
  <c r="E246" i="13" s="1"/>
  <c r="D245" i="13"/>
  <c r="E245" i="13" s="1"/>
  <c r="D244" i="13"/>
  <c r="E244" i="13" s="1"/>
  <c r="D243" i="13"/>
  <c r="E243" i="13" s="1"/>
  <c r="D242" i="13"/>
  <c r="E242" i="13" s="1"/>
  <c r="D241" i="13"/>
  <c r="E241" i="13" s="1"/>
  <c r="D240" i="13"/>
  <c r="E240" i="13" s="1"/>
  <c r="D239" i="13"/>
  <c r="E239" i="13" s="1"/>
  <c r="D235" i="13"/>
  <c r="E235" i="13" s="1"/>
  <c r="D233" i="13"/>
  <c r="E233" i="13" s="1"/>
  <c r="D231" i="13"/>
  <c r="E231" i="13" s="1"/>
  <c r="D229" i="13"/>
  <c r="E229" i="13" s="1"/>
  <c r="D228" i="13"/>
  <c r="E228" i="13" s="1"/>
  <c r="D227" i="13"/>
  <c r="E227" i="13" s="1"/>
  <c r="D225" i="13"/>
  <c r="E225" i="13" s="1"/>
  <c r="D224" i="13"/>
  <c r="E224" i="13" s="1"/>
  <c r="D223" i="13"/>
  <c r="E223" i="13" s="1"/>
  <c r="D221" i="13"/>
  <c r="E221" i="13" s="1"/>
  <c r="D220" i="13"/>
  <c r="E220" i="13" s="1"/>
  <c r="D219" i="13"/>
  <c r="E219" i="13" s="1"/>
  <c r="D217" i="13"/>
  <c r="E217" i="13" s="1"/>
  <c r="D216" i="13"/>
  <c r="E216" i="13" s="1"/>
  <c r="D215" i="13"/>
  <c r="E215" i="13" s="1"/>
  <c r="D214" i="13"/>
  <c r="E214" i="13" s="1"/>
  <c r="D212" i="13"/>
  <c r="E212" i="13" s="1"/>
  <c r="D211" i="13"/>
  <c r="E211" i="13" s="1"/>
  <c r="D210" i="13"/>
  <c r="E210" i="13" s="1"/>
  <c r="D209" i="13"/>
  <c r="E209" i="13" s="1"/>
  <c r="D208" i="13"/>
  <c r="E208" i="13" s="1"/>
  <c r="D207" i="13"/>
  <c r="E207" i="13" s="1"/>
  <c r="D205" i="13"/>
  <c r="E205" i="13" s="1"/>
  <c r="D204" i="13"/>
  <c r="E204" i="13" s="1"/>
  <c r="D203" i="13"/>
  <c r="E203" i="13" s="1"/>
  <c r="D201" i="13"/>
  <c r="E201" i="13" s="1"/>
  <c r="D200" i="13"/>
  <c r="E200" i="13" s="1"/>
  <c r="D199" i="13"/>
  <c r="E199" i="13" s="1"/>
  <c r="D197" i="13"/>
  <c r="E197" i="13" s="1"/>
  <c r="D195" i="13"/>
  <c r="E195" i="13" s="1"/>
  <c r="D193" i="13"/>
  <c r="E193" i="13" s="1"/>
  <c r="D191" i="13"/>
  <c r="E191" i="13" s="1"/>
  <c r="D189" i="13"/>
  <c r="E189" i="13" s="1"/>
  <c r="D187" i="13"/>
  <c r="E187" i="13" s="1"/>
  <c r="D185" i="13"/>
  <c r="E185" i="13" s="1"/>
  <c r="D183" i="13"/>
  <c r="E183" i="13" s="1"/>
  <c r="D181" i="13"/>
  <c r="E181" i="13" s="1"/>
  <c r="D179" i="13"/>
  <c r="E179" i="13" s="1"/>
  <c r="D178" i="13"/>
  <c r="E178" i="13" s="1"/>
  <c r="D175" i="13"/>
  <c r="E175" i="13" s="1"/>
  <c r="D174" i="13"/>
  <c r="E174" i="13" s="1"/>
  <c r="D173" i="13"/>
  <c r="E173" i="13" s="1"/>
  <c r="D172" i="13"/>
  <c r="E172" i="13" s="1"/>
  <c r="D171" i="13"/>
  <c r="E171" i="13" s="1"/>
  <c r="D170" i="13"/>
  <c r="E170" i="13" s="1"/>
  <c r="D169" i="13"/>
  <c r="E169" i="13" s="1"/>
  <c r="D168" i="13"/>
  <c r="E168" i="13" s="1"/>
  <c r="D167" i="13"/>
  <c r="E167" i="13" s="1"/>
  <c r="D166" i="13"/>
  <c r="E166" i="13" s="1"/>
  <c r="D165" i="13"/>
  <c r="E165" i="13" s="1"/>
  <c r="D164" i="13"/>
  <c r="E164" i="13" s="1"/>
  <c r="D163" i="13"/>
  <c r="E163" i="13" s="1"/>
  <c r="D162" i="13"/>
  <c r="E162" i="13" s="1"/>
  <c r="D161" i="13"/>
  <c r="E161" i="13" s="1"/>
  <c r="D159" i="13"/>
  <c r="E159" i="13" s="1"/>
  <c r="D158" i="13"/>
  <c r="E158" i="13" s="1"/>
  <c r="D157" i="13"/>
  <c r="E157" i="13" s="1"/>
  <c r="D156" i="13"/>
  <c r="E156" i="13" s="1"/>
  <c r="D155" i="13"/>
  <c r="E155" i="13" s="1"/>
  <c r="D154" i="13"/>
  <c r="E154" i="13" s="1"/>
  <c r="D152" i="13"/>
  <c r="E152" i="13" s="1"/>
  <c r="D151" i="13"/>
  <c r="E151" i="13" s="1"/>
  <c r="D150" i="13"/>
  <c r="E150" i="13" s="1"/>
  <c r="D149" i="13"/>
  <c r="E149" i="13" s="1"/>
  <c r="D148" i="13"/>
  <c r="E148" i="13" s="1"/>
  <c r="D147" i="13"/>
  <c r="E147" i="13" s="1"/>
  <c r="D146" i="13"/>
  <c r="E146" i="13" s="1"/>
  <c r="D145" i="13"/>
  <c r="E145" i="13" s="1"/>
  <c r="D143" i="13"/>
  <c r="E143" i="13" s="1"/>
  <c r="D142" i="13"/>
  <c r="E142" i="13" s="1"/>
  <c r="D141" i="13"/>
  <c r="E141" i="13" s="1"/>
  <c r="D140" i="13"/>
  <c r="E140" i="13" s="1"/>
  <c r="D139" i="13"/>
  <c r="E139" i="13" s="1"/>
  <c r="D137" i="13"/>
  <c r="E137" i="13" s="1"/>
  <c r="D136" i="13"/>
  <c r="E136" i="13" s="1"/>
  <c r="D135" i="13"/>
  <c r="E135" i="13" s="1"/>
  <c r="D134" i="13"/>
  <c r="E134" i="13" s="1"/>
  <c r="D133" i="13"/>
  <c r="E133" i="13" s="1"/>
  <c r="D132" i="13"/>
  <c r="E132" i="13" s="1"/>
  <c r="D131" i="13"/>
  <c r="E131" i="13" s="1"/>
  <c r="D130" i="13"/>
  <c r="E130" i="13" s="1"/>
  <c r="D127" i="13"/>
  <c r="D126" i="13"/>
  <c r="D125" i="13"/>
  <c r="D124" i="13"/>
  <c r="D123" i="13"/>
  <c r="D121" i="13"/>
  <c r="D120" i="13"/>
  <c r="D119" i="13"/>
  <c r="D118" i="13"/>
  <c r="D116" i="13"/>
  <c r="E116" i="13" s="1"/>
  <c r="D115" i="13"/>
  <c r="E115" i="13" s="1"/>
  <c r="D113" i="13"/>
  <c r="E113" i="13" s="1"/>
  <c r="D112" i="13"/>
  <c r="E112" i="13" s="1"/>
  <c r="D110" i="13"/>
  <c r="E110" i="13" s="1"/>
  <c r="D109" i="13"/>
  <c r="E109" i="13" s="1"/>
  <c r="D108" i="13"/>
  <c r="E108" i="13" s="1"/>
  <c r="D107" i="13"/>
  <c r="E107" i="13" s="1"/>
  <c r="D106" i="13"/>
  <c r="E106" i="13" s="1"/>
  <c r="D104" i="13"/>
  <c r="E104" i="13" s="1"/>
  <c r="D102" i="13"/>
  <c r="E102" i="13" s="1"/>
  <c r="D101" i="13"/>
  <c r="E101" i="13" s="1"/>
  <c r="D99" i="13"/>
  <c r="E99" i="13" s="1"/>
  <c r="D98" i="13"/>
  <c r="E98" i="13" s="1"/>
  <c r="D96" i="13"/>
  <c r="E96" i="13" s="1"/>
  <c r="D95" i="13"/>
  <c r="E95" i="13" s="1"/>
  <c r="D94" i="13"/>
  <c r="E94" i="13" s="1"/>
  <c r="D93" i="13"/>
  <c r="E93" i="13" s="1"/>
  <c r="D92" i="13"/>
  <c r="E92" i="13" s="1"/>
  <c r="D91" i="13"/>
  <c r="E91" i="13" s="1"/>
  <c r="D90" i="13"/>
  <c r="E90" i="13" s="1"/>
  <c r="D85" i="13"/>
  <c r="E85" i="13" s="1"/>
  <c r="D84" i="13"/>
  <c r="E84" i="13" s="1"/>
  <c r="D83" i="13"/>
  <c r="E83" i="13" s="1"/>
  <c r="D80" i="13"/>
  <c r="E80" i="13" s="1"/>
  <c r="D79" i="13"/>
  <c r="E79" i="13" s="1"/>
  <c r="D77" i="13"/>
  <c r="E77" i="13" s="1"/>
  <c r="D76" i="13"/>
  <c r="E76" i="13" s="1"/>
  <c r="D75" i="13"/>
  <c r="E75" i="13" s="1"/>
  <c r="D73" i="13"/>
  <c r="E73" i="13" s="1"/>
  <c r="D72" i="13"/>
  <c r="E72" i="13" s="1"/>
  <c r="D71" i="13"/>
  <c r="E71" i="13" s="1"/>
  <c r="D70" i="13"/>
  <c r="E70" i="13" s="1"/>
  <c r="D69" i="13"/>
  <c r="E69" i="13" s="1"/>
  <c r="D68" i="13"/>
  <c r="E68" i="13" s="1"/>
  <c r="D67" i="13"/>
  <c r="E67" i="13" s="1"/>
  <c r="D66" i="13"/>
  <c r="E66" i="13" s="1"/>
  <c r="D65" i="13"/>
  <c r="E65" i="13" s="1"/>
  <c r="D64" i="13"/>
  <c r="E64" i="13" s="1"/>
  <c r="D62" i="13"/>
  <c r="E62" i="13" s="1"/>
  <c r="D61" i="13"/>
  <c r="E61" i="13" s="1"/>
  <c r="D60" i="13"/>
  <c r="E60" i="13" s="1"/>
  <c r="D59" i="13"/>
  <c r="E59" i="13" s="1"/>
  <c r="D58" i="13"/>
  <c r="E58" i="13" s="1"/>
  <c r="D56" i="13"/>
  <c r="E56" i="13" s="1"/>
  <c r="D55" i="13"/>
  <c r="E55" i="13" s="1"/>
  <c r="D54" i="13"/>
  <c r="E54" i="13" s="1"/>
  <c r="D53" i="13"/>
  <c r="E53" i="13" s="1"/>
  <c r="D52" i="13"/>
  <c r="E52" i="13" s="1"/>
  <c r="D50" i="13"/>
  <c r="E50" i="13" s="1"/>
  <c r="D49" i="13"/>
  <c r="E49" i="13" s="1"/>
  <c r="D48" i="13"/>
  <c r="E48" i="13" s="1"/>
  <c r="D46" i="13"/>
  <c r="E46" i="13" s="1"/>
  <c r="D45" i="13"/>
  <c r="E45" i="13" s="1"/>
  <c r="D44" i="13"/>
  <c r="E44" i="13" s="1"/>
  <c r="D41" i="13"/>
  <c r="E41" i="13" s="1"/>
  <c r="D40" i="13"/>
  <c r="E40" i="13" s="1"/>
  <c r="D39" i="13"/>
  <c r="E39" i="13" s="1"/>
  <c r="D37" i="13"/>
  <c r="E37" i="13" s="1"/>
  <c r="D36" i="13"/>
  <c r="E36" i="13" s="1"/>
  <c r="D35" i="13"/>
  <c r="E35" i="13" s="1"/>
  <c r="D34" i="13"/>
  <c r="E34" i="13" s="1"/>
  <c r="D33" i="13"/>
  <c r="E33" i="13" s="1"/>
  <c r="D32" i="13"/>
  <c r="E32" i="13" s="1"/>
  <c r="D31" i="13"/>
  <c r="E31" i="13" s="1"/>
  <c r="D30" i="13"/>
  <c r="E30" i="13" s="1"/>
  <c r="D29" i="13"/>
  <c r="E29" i="13" s="1"/>
  <c r="D27" i="13"/>
  <c r="E27" i="13" s="1"/>
  <c r="D25" i="13"/>
  <c r="E25" i="13" s="1"/>
  <c r="D24" i="13"/>
  <c r="E24" i="13" s="1"/>
  <c r="D22" i="13"/>
  <c r="E22" i="13" s="1"/>
  <c r="D19" i="13"/>
  <c r="E19" i="13" s="1"/>
</calcChain>
</file>

<file path=xl/sharedStrings.xml><?xml version="1.0" encoding="utf-8"?>
<sst xmlns="http://schemas.openxmlformats.org/spreadsheetml/2006/main" count="870" uniqueCount="623">
  <si>
    <t xml:space="preserve">                                                                          Утверждаю</t>
  </si>
  <si>
    <t xml:space="preserve">Директор ФБУН "Омский НИИ природно-очаговых </t>
  </si>
  <si>
    <t>инфекций" Роспотребнадзора</t>
  </si>
  <si>
    <t>____________________________Н.В.Рудаков</t>
  </si>
  <si>
    <t>Прейскурант</t>
  </si>
  <si>
    <t xml:space="preserve">цен на лабораторно-диагностические услуги </t>
  </si>
  <si>
    <t>оказываемые ФБУН "Омский НИИ природно-очаговых инфекций"</t>
  </si>
  <si>
    <t>Роспотребнадзора</t>
  </si>
  <si>
    <t>№ п/п</t>
  </si>
  <si>
    <t>Наименование исследования</t>
  </si>
  <si>
    <t>Единица измерения</t>
  </si>
  <si>
    <t xml:space="preserve">Стоимость (руб.коп.) </t>
  </si>
  <si>
    <t>НДС (руб.коп.) 18 %</t>
  </si>
  <si>
    <t>Цена (руб.)</t>
  </si>
  <si>
    <t>1.1.</t>
  </si>
  <si>
    <t>Иммуноферментная диагностика инфекционных заболеваний и урогенитальных инфекций</t>
  </si>
  <si>
    <t>1.1.1</t>
  </si>
  <si>
    <t>Исследование сыворотки крови на ВИЧ методом ИФА</t>
  </si>
  <si>
    <t>1 проба</t>
  </si>
  <si>
    <t>1.1.2</t>
  </si>
  <si>
    <t>Исследование сыворотки крови на Маркер гепатита В (HBs Ag с подтверждающим тестом) методом ИФА</t>
  </si>
  <si>
    <t>1.1.3</t>
  </si>
  <si>
    <t>Исследование сыворотки крови на Маркер гепатита В (HBs Ag At) методом ИФА</t>
  </si>
  <si>
    <t>1.1.4</t>
  </si>
  <si>
    <t>Исследование сыворотки крови на Маркер гепатита В (HBcor IgM) методом ИФА</t>
  </si>
  <si>
    <t>1.1.5</t>
  </si>
  <si>
    <t>Исследование сыворотки крови на Маркер гепатита В (HBcor IgG) методом ИФА</t>
  </si>
  <si>
    <t>1.1.6</t>
  </si>
  <si>
    <t>Исследование сыворотки крови на Маркер гепатита В  (HBe Ag) методом ИФА</t>
  </si>
  <si>
    <t>1.1.7</t>
  </si>
  <si>
    <t>Исследование сыворотки крови на Маркер гепатита В  (HBe IgG) методом ИФА</t>
  </si>
  <si>
    <t>1.1.8</t>
  </si>
  <si>
    <t>Исследование сыворотки крови на Маркер гепатита С  (HCV с подтверждающим тестом) методом ИФА</t>
  </si>
  <si>
    <t>1.1.9</t>
  </si>
  <si>
    <t>Исследование сыворотки крови на Краснуху (авидность) методом ИФА</t>
  </si>
  <si>
    <t>1.1.10</t>
  </si>
  <si>
    <t>Исследование сыворотки крови на Краснуху IgM методом ИФА</t>
  </si>
  <si>
    <t>1.1.11</t>
  </si>
  <si>
    <t>Исследование сыворотки крови на Токсоплазмоз (авидность) методом ИФА</t>
  </si>
  <si>
    <t>1.1.12</t>
  </si>
  <si>
    <t>Исследование сыворотки крови на Токсоплазмоз IgM методом ИФА</t>
  </si>
  <si>
    <t>1.1.13</t>
  </si>
  <si>
    <t>Исследование сыворотки крови на Цитомегаловирусную инфекцию (ЦМВИ) (авидность) методом ИФА</t>
  </si>
  <si>
    <t>1.1.14</t>
  </si>
  <si>
    <t>Исследование сыворотки крови на Цитомегаловирусную инфекцию (ЦМВИ) IgM методом ИФА</t>
  </si>
  <si>
    <t>1.1.15</t>
  </si>
  <si>
    <t>Исследование сыворотки крови на Вирус простого герпеса (ВПГ) (авидность) методом ИФА</t>
  </si>
  <si>
    <t>1.1.16</t>
  </si>
  <si>
    <t>Исследование сыворотки крови на Вирус простого герпеса (ВПГ) 1,2 IgM методом ИФА</t>
  </si>
  <si>
    <t>1.1.17</t>
  </si>
  <si>
    <t>Исследование сыворотки крови на Вирус простого герпеса (ВПГ) 1 IgG методом ИФА</t>
  </si>
  <si>
    <t>1.1.18</t>
  </si>
  <si>
    <t>Исследование сыворотки крови на Вирус простого герпеса (ВПГ) 2 IgG методом ИФА</t>
  </si>
  <si>
    <t>1.1.19</t>
  </si>
  <si>
    <t>Исследование сыворотки крови на Герпес - вирус 8 типа IgG методом ИФА</t>
  </si>
  <si>
    <t>1.1.20</t>
  </si>
  <si>
    <t>Исследование сыворотки крови на Герпес - вирус 6 типа IgG методом ИФА</t>
  </si>
  <si>
    <t>1.1.21</t>
  </si>
  <si>
    <t>Исследование сыворотки крови на Вирус Эпштейн - Барр  IgM методом ИФА</t>
  </si>
  <si>
    <t>1.1.22</t>
  </si>
  <si>
    <t>Исследование сыворотки крови на Вирус Эпштейн - Барр  ЕА - IgG методом ИФА</t>
  </si>
  <si>
    <t>1.1.23</t>
  </si>
  <si>
    <t>Исследование сыворотки крови на Вирус Эпштейн - Барр ( авидность) методом ИФА</t>
  </si>
  <si>
    <t>1.1.24</t>
  </si>
  <si>
    <t>Исследование сыворотки крови на Хламидиоз Тr. IgA методом ИФА</t>
  </si>
  <si>
    <t>1.1.25</t>
  </si>
  <si>
    <t>Исследование сыворотки крови на Хламидиоз Тr. IgG методом ИФА</t>
  </si>
  <si>
    <t>1.1.26</t>
  </si>
  <si>
    <t>Исследование сыворотки крови на Хламидиоз Тr. Аg методом ИФА</t>
  </si>
  <si>
    <t>1.1.27</t>
  </si>
  <si>
    <t>Исследование сыворотки крови на Сифилис (суммарные антитела) методом ИФА</t>
  </si>
  <si>
    <t>1.1.28</t>
  </si>
  <si>
    <t>Исследование сыворотки крови на Туберкулез (суммарные антитела)методом ИФА</t>
  </si>
  <si>
    <t>1.1.29</t>
  </si>
  <si>
    <t>Исследование сыворотки крови на Кандидоз IgM методом ИФА</t>
  </si>
  <si>
    <t>1.1.30</t>
  </si>
  <si>
    <t>Исследование сыворотки крови на Кандидоз IgG методом ИФА</t>
  </si>
  <si>
    <t>1.1.31</t>
  </si>
  <si>
    <t>Исследование сыворотки крови Аспергиллез IgG на методом ИФА</t>
  </si>
  <si>
    <t>1.1.32</t>
  </si>
  <si>
    <t>Исследование сыворотки крови на Микоплазмоз Pneum.IgM методом ИФА</t>
  </si>
  <si>
    <t>1.1.33</t>
  </si>
  <si>
    <t>Исследование сыворотки крови на Микоплазмоз Pneum.IgG методом ИФА</t>
  </si>
  <si>
    <t>1.1.34</t>
  </si>
  <si>
    <t>Исследование сыворотки крови на Микоплазмоз Pneum.IgA методом ИФА</t>
  </si>
  <si>
    <t>1.1.35</t>
  </si>
  <si>
    <t xml:space="preserve">Исследование сыворотки крови -комплекс из 6 маркеров гепатита В (HBs Ag ,HBs Аg At,HBcor IgM, HBcor IgG,HBe Ag, HBe IgG, ). </t>
  </si>
  <si>
    <t>1.1.37</t>
  </si>
  <si>
    <t>Подтверждающий тест на HCV</t>
  </si>
  <si>
    <t>Исследование крови, плазмы, пунктата, биоптата на Вирус гепатита В (НВV) (выявление ДНК НВV - качественный метод) методом ПЦР</t>
  </si>
  <si>
    <t>Исследование крови, плазмы, пунктата, биоптата на Вирус гепатита В (НВV) (выявление ДНК НВV - количественный метод) методом ПЦР</t>
  </si>
  <si>
    <t>Исследование крови, плазмы, пунктата, биоптата на Вирус гепатита С (НСV) генотипирование методом ПЦР</t>
  </si>
  <si>
    <t>Исследование крови, плазмы, пунктата, биоптата на Вирус гепатита С (НСV) (выявление РНК НСV - качественный метод) методом ПЦР</t>
  </si>
  <si>
    <t>Исследование крови, плазмы, пунктата, биоптата на Вирус гепатита С (НСV) (выявление РНК НСV - количественный метод) методом ПЦР</t>
  </si>
  <si>
    <t>Исследование мазка, соскоба со слизистых, мочи на Хламидиоз Tr. (выявление ДНК Chlam.Tr.)  методом ПЦР</t>
  </si>
  <si>
    <t>Исследование мазка, соскоба со слизистых, мочи на Трихомониаз (выявление ДНК Tr.vaginalis) методом ПЦР</t>
  </si>
  <si>
    <t>Исследование мазка, соскоба со слизистых, мочи на Микоплазмоз (выявление ДНК М.hominis) методом ПЦР</t>
  </si>
  <si>
    <t>Исследование мазка, соскоба со слизистых, мочи на Микоплазмоз (выявление ДНК М.genitalium) методом ПЦР</t>
  </si>
  <si>
    <t>Исследование мазка, соскоба со слизистых, мочи на Уреаплазмоз (выявление ДНК суммарно Ur.Parvum, Ur.Urealyticum) методом ПЦР</t>
  </si>
  <si>
    <t>Исследование мазка, соскоба со слизистых, мочи на Гарднереллез (выявление ДНК G.Vaginalis) методом ПЦР</t>
  </si>
  <si>
    <t>Исследование мазка, соскоба со слизистых, мочи на Кандидоз (выявление ДНК С.albicans) методом ПЦР</t>
  </si>
  <si>
    <t>Исследование мазка, соскоба со слизистых, мочи для суммарного выявление ДНК Cl.Trachomatis / Ureaplasma / M.genitalium методом ПЦР</t>
  </si>
  <si>
    <t>Исследование мазка, соскоба со слизистых, мочи для определения вида Candida: C.albicans, C.crusei, C.glabrata методом ПЦР</t>
  </si>
  <si>
    <t>Исследование мазка, соскоба со слизистых, мочи для количественного определения G.vaginalis и Lactobacillus (маркер бактериального вагиноза и нормофлоры методом ПЦР</t>
  </si>
  <si>
    <t>Исследование мазка, соскоба со слизистых, мочи на Папилломавирусную инфекцию (ВПЧ) высокого канцерогенного риска (выявление и количественное определение ДНК) методом ПЦР</t>
  </si>
  <si>
    <t>Исследование мазка, соскоба со слизистых, мочи на Папилломавирусную инфекцию (ВПЧ) низкого (6 и 11 типа) канцерогенного риска (выявление ДНК) методом ПЦР</t>
  </si>
  <si>
    <t>Исследование крови на Токсоплазмоз (выявление ДНК) методом ПЦР</t>
  </si>
  <si>
    <t>1.2.19</t>
  </si>
  <si>
    <t>Исследование крови на Цитомегаловирусную инфекцию (ЦМВИ) (выявление ДНК) методом ПЦР</t>
  </si>
  <si>
    <t>1.2.20</t>
  </si>
  <si>
    <t>Исследование крови на Вирус Эпштейн - Барр (ЕVВ) (выявление и количественное определение ДНК) методом ПЦР</t>
  </si>
  <si>
    <t>Исследование крови на Герпес - вирус 6-го типа (выявление и количественное определение ДНК) методом ПЦР</t>
  </si>
  <si>
    <t>Исследование крови на Вирус простого герпеса 1 и 2 типа (выявление ДНК)  методом ПЦР</t>
  </si>
  <si>
    <t>Исследование крови на Туберкулез (выявление ДНК) методом ПЦР</t>
  </si>
  <si>
    <t>Определение гормонов</t>
  </si>
  <si>
    <t>1.3.</t>
  </si>
  <si>
    <t>Диагностика функций щитовидной железы</t>
  </si>
  <si>
    <t>1.3.1</t>
  </si>
  <si>
    <t>Диагностика функций щитовидной железы, исследование сыворотки крови на Тиреотропный гормон - ТТГ (TSH) методом ИФА</t>
  </si>
  <si>
    <t>1.3.2</t>
  </si>
  <si>
    <t>Диагностика функций щитовидной железы, исследование сыворотки крови на Свободный тироксин (FT4) методом ИФА</t>
  </si>
  <si>
    <t>1.3.3</t>
  </si>
  <si>
    <t>Диагностика функций щитовидной железы, исследование сыворотки крови на Тироксин (T4) методом ИФА</t>
  </si>
  <si>
    <t>1.3.4</t>
  </si>
  <si>
    <t>Диагностика функций щитовидной железы, исследование сыворотки крови на Трийодтиронин (T3) методом ИФА</t>
  </si>
  <si>
    <t>1.3.5</t>
  </si>
  <si>
    <t>Диагностика функций щитовидной железы, исследование сыворотки крови на  Свободный трийодтиронин (FT3) методом ИФА</t>
  </si>
  <si>
    <t>1.3.6</t>
  </si>
  <si>
    <t>Диагностика функций щитовидной железы, исследование сыворотки крови на  Антитела к тиреоглобулину (АТ к ТГ) методом ИФА</t>
  </si>
  <si>
    <t>1.3.7</t>
  </si>
  <si>
    <t>Диагностика функций щитовидной железы, исследование сыворотки крови на Антитела к тиреопероксидазе (АТ к ТПО) методом ИФА</t>
  </si>
  <si>
    <t>1.3.8</t>
  </si>
  <si>
    <t>Диагностика функций щитовидной железы, исследование сыворотки крови на Тиреоглобулин (ТГ) методом ИФА</t>
  </si>
  <si>
    <t>1.4.</t>
  </si>
  <si>
    <t>Диагностика функций надпочечников</t>
  </si>
  <si>
    <t>1.4.1</t>
  </si>
  <si>
    <t>Диагностика функций надпочечников, исследование сыворотки крови на 17 - оксипрогестерон (17-ОПРГ) методом ИФА</t>
  </si>
  <si>
    <t>1.4.2</t>
  </si>
  <si>
    <t>Диагностика функций надпочечников, исследование сыворотки крови на Кортизол методом ИФА</t>
  </si>
  <si>
    <t>1.4.3</t>
  </si>
  <si>
    <t>Диагностика функций надпочечников, исследование сыворотки крови на Дегидроэпиандростерон сульфат (ДГЭА - S) методом ИФА</t>
  </si>
  <si>
    <t>1.4.4</t>
  </si>
  <si>
    <t>Диагностика функций коры  надпочечников, исследование сыворотки крови для определения андростендиона  методом ИФА</t>
  </si>
  <si>
    <t>1.4.5</t>
  </si>
  <si>
    <t>1.5.</t>
  </si>
  <si>
    <t>Диагностика репродуктивной функции</t>
  </si>
  <si>
    <t>1.5.1</t>
  </si>
  <si>
    <t>Диагностика репродуктивной функции, исследование сыворотки крови на Эстрадиол (Е2) методом ИФА</t>
  </si>
  <si>
    <t>1.5.2</t>
  </si>
  <si>
    <t>Диагностика репродуктивной функции, исследование сыворотки крови на Тестостерон методом ИФА</t>
  </si>
  <si>
    <t>1.5.3</t>
  </si>
  <si>
    <t>Диагностика репродуктивной функции, исследование сыворотки крови на Пролактин (ПРЛ) методом ИФА</t>
  </si>
  <si>
    <t>1.5.4.</t>
  </si>
  <si>
    <t>Диагностика репродуктивной функции, исследование сыворотки крови на Лютеинезирующий гормон (ЛГ) методом ИФА</t>
  </si>
  <si>
    <t>1.5.5.</t>
  </si>
  <si>
    <t>Диагностика репродуктивной функции, исследование сыворотки крови на Фолликулостимулирующий гормон (ФСГ) методом ИФА</t>
  </si>
  <si>
    <t>1.5.6</t>
  </si>
  <si>
    <t>Диагностика репродуктивной функции, исследование сыворотки крови на Прогестерон методом ИФА</t>
  </si>
  <si>
    <t>1.6.</t>
  </si>
  <si>
    <t>Выявление онкомаркеров</t>
  </si>
  <si>
    <t>1.6.1</t>
  </si>
  <si>
    <t>Выявление онкомаркеров, исследование сыворотки крови на Раковый эмбриональный антиген (РЭА) методом ИФА</t>
  </si>
  <si>
    <t>1.6.2</t>
  </si>
  <si>
    <t>Выявление онкомаркеров, исследование сыворотки крови на СА - 125 методом ИФА</t>
  </si>
  <si>
    <t>1.6.3</t>
  </si>
  <si>
    <t>Выявление онкомаркеров, исследование сыворотки крови на СА - 15 - 3 методом ИФА</t>
  </si>
  <si>
    <t>1.6.4</t>
  </si>
  <si>
    <t>Выявление онкомаркеров, исследование сыворотки крови на СА - 19 - 9 методом ИФА</t>
  </si>
  <si>
    <t>1.6.5</t>
  </si>
  <si>
    <t>Выявление онкомаркеров, исследование сыворотки крови на Простат-специфический антиген (ПСА) методом ИФА</t>
  </si>
  <si>
    <t>1.6.6</t>
  </si>
  <si>
    <t>Выявление онкомаркеров, исследование сыворотки крови на Свободный простат-специфический антиген (Св.ПСА) методом ИФА</t>
  </si>
  <si>
    <t>1.7.</t>
  </si>
  <si>
    <t>Дополнительные услуги</t>
  </si>
  <si>
    <t>1.7.1.</t>
  </si>
  <si>
    <t>Забор крови</t>
  </si>
  <si>
    <t>1 забор</t>
  </si>
  <si>
    <t>2.1.</t>
  </si>
  <si>
    <t>Копрологические исследования</t>
  </si>
  <si>
    <t>2.1.1</t>
  </si>
  <si>
    <t>Паразитологическое исследование кала (копроскопия) с использованием 2-х высокочувствительных методов (определение гельминтов и простейших ЖКТ: описторхи, меторхи, аскариды, дифиллоботрииды, влагослав, карликовый цепень, лямблии, бластоцисты, кишечная амеба и др.)</t>
  </si>
  <si>
    <t>2.1.2</t>
  </si>
  <si>
    <t>Расширенное комплексное исследование кала (копроскопия, иммунохроматографический анализ) на паразиты (определение антигена хеликобактера, антигена лямблий, антигена криптоспоридий, гельминты: описторхи, меторхи, аскариды, дифиллоботрииды, влагослав, карликовый цепень, бластоцисты, кишечная амеба и др.)</t>
  </si>
  <si>
    <t>2.1.3</t>
  </si>
  <si>
    <t>Экспресс - тест: Определение антигена лямблий в кале (иммунохроматографический анализ)</t>
  </si>
  <si>
    <t>2.1.4</t>
  </si>
  <si>
    <t>Экспресс - тест: Определение антигена лямблий и антигена криптоспоридий в кале (иммунохроматографический анализ)</t>
  </si>
  <si>
    <t>2.1.5</t>
  </si>
  <si>
    <t>Экспресс - тест: Определение антигена Helicobacter pylori в кале (иммунохроматографический анализ)</t>
  </si>
  <si>
    <t>2.1.6</t>
  </si>
  <si>
    <t>Экспресс - анализ кала на комплекс возбудителей заболеваний ЖКТ:  Ag лямблий, Ag криптоспоридий, Ag Helicobacter pylori  (иммунохроматографический анализ)</t>
  </si>
  <si>
    <t>2.1.7</t>
  </si>
  <si>
    <t>Экспресс - анализ кала на скрытую кровь (не требует специальной  диеты) (иммунохроматографический анализ)</t>
  </si>
  <si>
    <t>2.1.8</t>
  </si>
  <si>
    <t>Определение кальпротектина в кале (диагностика воспалительных и аутоиммунных заболеваний кишечника)методом ИФА</t>
  </si>
  <si>
    <t>2.1.9</t>
  </si>
  <si>
    <t>Определение панкреатической эластазы в кале - 100% чувствительность метода ("золотой стандарт в диагностике панкреатической недостаточности) методом ИФА</t>
  </si>
  <si>
    <t>2.1.10</t>
  </si>
  <si>
    <t>Определение лактозы в кале (диагностика лактазной недостаточности) (биохимический анализ)</t>
  </si>
  <si>
    <t>2.1.11</t>
  </si>
  <si>
    <t>Комбинированный анализ кала - расширенное лабораторное исследование - диагностика воспалительных, аутоиммунных процессов в кишечнике и панкреатической недостаточности (панкреатическая эластаза, кальпротектин7, скрытая кровь) методом ИФА и иммунохроматографический анализ</t>
  </si>
  <si>
    <t>2.1.12</t>
  </si>
  <si>
    <t>Анализ кала на стронгилоидоз (модифицированный метод Бермана)- экспресс анализ (копроскопия)</t>
  </si>
  <si>
    <t>2.1.13</t>
  </si>
  <si>
    <t>Анализ кала на яйца остриц и тениид (метод липкой ленты, перианальный соскоб) (микроскопия)</t>
  </si>
  <si>
    <t>2.1.14</t>
  </si>
  <si>
    <t>Копрограмма (определение степени перевариваемости  белков, жиров, углеводов)</t>
  </si>
  <si>
    <t>2.1.15</t>
  </si>
  <si>
    <t>Расширенный анализ кала (паразитологическое исследование с использование 3-х высокочувствительных методов обогащения+ метод Бермана на стронгилоидоз)</t>
  </si>
  <si>
    <t>Серологические исследования</t>
  </si>
  <si>
    <t>2.2.1</t>
  </si>
  <si>
    <t>Исследование сыворотки крови на Описторхоз IgM + IgG - 2 анализа методом ИФА</t>
  </si>
  <si>
    <t>2.2.2</t>
  </si>
  <si>
    <t>2.2.3</t>
  </si>
  <si>
    <t>Исследование  сыворотки крови на Лямблиоз   IgG методом ИФА</t>
  </si>
  <si>
    <t>2.2.4</t>
  </si>
  <si>
    <t>Исследование  сыворотки крови на Токсокароз  IgG методом ИФА</t>
  </si>
  <si>
    <t>2.2.5</t>
  </si>
  <si>
    <t>Исследование сыворотки крови на Эхинококкозы  IgG методом ИФА</t>
  </si>
  <si>
    <t>2.2.6</t>
  </si>
  <si>
    <t>Исследование сыворотки крови на Стронгилоидоз    IgG методом ИФА</t>
  </si>
  <si>
    <t>2.2.7</t>
  </si>
  <si>
    <t>Исследование сыворотки крови на Трихинеллез (IgM + IgG) методом ИФА 2 анализа</t>
  </si>
  <si>
    <t>2.2.8</t>
  </si>
  <si>
    <t>Исследование сыворотки крови на Аскаридоз   IgG методом ИФА</t>
  </si>
  <si>
    <t>2.2.9</t>
  </si>
  <si>
    <t xml:space="preserve"> Исследование сыворотки крови для определения суммарных антител к Helicobacter pylori методом ИФА</t>
  </si>
  <si>
    <t>2.2.10</t>
  </si>
  <si>
    <r>
      <t>Паразитарная панель 1:</t>
    </r>
    <r>
      <rPr>
        <sz val="10"/>
        <rFont val="Times New Roman"/>
        <family val="1"/>
        <charset val="204"/>
      </rPr>
      <t xml:space="preserve"> Исследование  сыворотки крови IgG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: на описторхоз, токсокароз, аскаридоз, эхинококкоз, лямблиоз методом ИФА</t>
    </r>
  </si>
  <si>
    <t>2.2.11</t>
  </si>
  <si>
    <r>
      <t xml:space="preserve">Паразитарная панель 2 </t>
    </r>
    <r>
      <rPr>
        <sz val="10"/>
        <rFont val="Times New Roman"/>
        <family val="1"/>
        <charset val="204"/>
      </rPr>
      <t>Исследование  сыворотки крови IgG:на описторхоз, токсокароз, аскаридоз, эхинококкоз, токсоплазмоз, лямблиоз методом ИФА</t>
    </r>
  </si>
  <si>
    <t>2.2.12</t>
  </si>
  <si>
    <r>
      <t xml:space="preserve">Паразитарная панель 3 </t>
    </r>
    <r>
      <rPr>
        <sz val="10"/>
        <rFont val="Times New Roman"/>
        <family val="1"/>
        <charset val="204"/>
      </rPr>
      <t>Исследование  сыворотки крови IgG: на описторхоз, токсокароз, аскаридоз, эхинококкоз, стронгилоидоз, трихинеллез, лямблиоз методом ИФА</t>
    </r>
  </si>
  <si>
    <t>2.2.13</t>
  </si>
  <si>
    <t>3.1.</t>
  </si>
  <si>
    <t>Клещевой энцефалит</t>
  </si>
  <si>
    <t>3.1.1</t>
  </si>
  <si>
    <t>Исследование сыворотки крови на КЭ IgM методом ИФА</t>
  </si>
  <si>
    <t>3.1.2</t>
  </si>
  <si>
    <t>Исследование сыворотки крови на КЭ  IgG методом ИФА</t>
  </si>
  <si>
    <t>3.1.3</t>
  </si>
  <si>
    <t>Исследование клеща на КЭ антиген ВКЭ методом ИФА</t>
  </si>
  <si>
    <t>3.1.4</t>
  </si>
  <si>
    <t>Исследование крови на КЭ  антиген ВКЭ методом ИФА</t>
  </si>
  <si>
    <t>3.1.5</t>
  </si>
  <si>
    <t>Исследование сыворотки крови на КЭ  методом РПГА</t>
  </si>
  <si>
    <t>3.1.6</t>
  </si>
  <si>
    <t>Исследование клеща или крови больного на КЭ методом RT - ПЦР</t>
  </si>
  <si>
    <t>3.2.</t>
  </si>
  <si>
    <t>Иксодовый клещевой боррелиоз</t>
  </si>
  <si>
    <t>3.2.1</t>
  </si>
  <si>
    <t>Исследование клеща или крови больного на ИКБ методом RT - ПЦР</t>
  </si>
  <si>
    <t>3.2.2</t>
  </si>
  <si>
    <t>Исследование сыворотки крови на ИКБ методом ИФА IgM</t>
  </si>
  <si>
    <t>3.2.3</t>
  </si>
  <si>
    <t>Исследование сыворотки крови на ИКБ методом ИФА IgG</t>
  </si>
  <si>
    <t>3.3.</t>
  </si>
  <si>
    <t>Гранулоцитарный анаплазмоз человека</t>
  </si>
  <si>
    <t>3.3.1</t>
  </si>
  <si>
    <t>Исследование клеща или крови больного на ГАЧ методом  ПЦР</t>
  </si>
  <si>
    <t>3.3.2</t>
  </si>
  <si>
    <t>Исследование сыворотки крови на ГАЧ методом ИФА IgM</t>
  </si>
  <si>
    <t>3.3.3</t>
  </si>
  <si>
    <t>Исследование сыворотки крови на ГАЧ методом ИФА IgG</t>
  </si>
  <si>
    <t>3.4.</t>
  </si>
  <si>
    <t>Моноцитарный эрлихиоз человека</t>
  </si>
  <si>
    <t>3.4.1</t>
  </si>
  <si>
    <t>Исследование клеща или крови больного на МЭЧ методом  ПЦР</t>
  </si>
  <si>
    <t>3.4.2</t>
  </si>
  <si>
    <t>Исследование сыворотки крови на МЭЧ методом ИФА IgM</t>
  </si>
  <si>
    <t>3.4.3</t>
  </si>
  <si>
    <t>Исследование сыворотки крови на МЭЧ методом ИФА IgG</t>
  </si>
  <si>
    <t>3.5.</t>
  </si>
  <si>
    <t>Лихорадка Западного Нила</t>
  </si>
  <si>
    <t>3.5.1</t>
  </si>
  <si>
    <t>Исследование сыворотки крови на ЛЗН методом ИФА IgG</t>
  </si>
  <si>
    <t>3.5.2</t>
  </si>
  <si>
    <t>Исследование сыворотки крови на ЛЗН методом ИФА IgG авидность</t>
  </si>
  <si>
    <t>3.6.</t>
  </si>
  <si>
    <t>Клещевой риккетсиоз</t>
  </si>
  <si>
    <t>3.6.1</t>
  </si>
  <si>
    <t>Исследование клеща или крови больного на КР методом  ПЦР</t>
  </si>
  <si>
    <t>3.7.</t>
  </si>
  <si>
    <t>Лептоспироз</t>
  </si>
  <si>
    <t>3.7.1</t>
  </si>
  <si>
    <t>Исследование сыворотки крови на лептоспироз методом ИФА</t>
  </si>
  <si>
    <t>3.8.</t>
  </si>
  <si>
    <t>3.8.1</t>
  </si>
  <si>
    <t>Определение вида клеща</t>
  </si>
  <si>
    <t>3.9.</t>
  </si>
  <si>
    <t>Бабезиоз ( пироплазмоз)</t>
  </si>
  <si>
    <t>3.9.1</t>
  </si>
  <si>
    <t>Исследование клеща или крови больного на бабезиоз методом  ПЦР</t>
  </si>
  <si>
    <t>4.1.</t>
  </si>
  <si>
    <t>Серологические исследования на зоонозные инфекции</t>
  </si>
  <si>
    <t>4.1.1</t>
  </si>
  <si>
    <t>Исследование сыворотки крови на Бруцеллез / род Brucella методом РА (р.Хеддльсона+р.Райта)</t>
  </si>
  <si>
    <t>4.1.2</t>
  </si>
  <si>
    <t>Исследование сыворотки крови на Бруцеллез / Br.melitensis, Br.abortus, Br.Suis методом ИФА (IgG антитела)</t>
  </si>
  <si>
    <t>4.1.3</t>
  </si>
  <si>
    <t>Исследование сыворотки крови на Бруцеллез / Br.melitensis, Br.abortus, Br.Suis методом ИФА (IgА антитела)</t>
  </si>
  <si>
    <t>4.1.4</t>
  </si>
  <si>
    <t>Исследование сыворотки крови на Туляремию / Francisella tularensis методом РА</t>
  </si>
  <si>
    <t>4.1.5</t>
  </si>
  <si>
    <t>4.1.6</t>
  </si>
  <si>
    <t>Исследование сыворотки крови на Псевдотуберкулез / Yersinia pseudotuberculosis методом РНГА</t>
  </si>
  <si>
    <t>4.1.7</t>
  </si>
  <si>
    <t>4.1.8</t>
  </si>
  <si>
    <t xml:space="preserve">Комплексное исследование сыворотки крови на Иерсиниозы: псевдотуберкулез+иерсиниоз методом РНГА (3 исследования) </t>
  </si>
  <si>
    <t>4.1.9</t>
  </si>
  <si>
    <t>Исследование сыворотки крови на Риккетсиозы группы КПЛ / Rickettsia sibirica методом РСК</t>
  </si>
  <si>
    <t>4.1.10</t>
  </si>
  <si>
    <t>Исследование сыворотки крови на антитела к возбудителю Листериоза /Listeria monocytogenes метододом РНГА</t>
  </si>
  <si>
    <t>4.1.11</t>
  </si>
  <si>
    <t>Исследование сыворотки крови на антитела класса G к возбудителю лихарадки -КУ методом ИФА</t>
  </si>
  <si>
    <t>Прочие исследования</t>
  </si>
  <si>
    <t>4.2.2</t>
  </si>
  <si>
    <t>Исследование сыворотки крови на антитела к вирусу кори методом РНГА</t>
  </si>
  <si>
    <t>4.2.3</t>
  </si>
  <si>
    <t>Исследование сыворотки крови на антитела к возбудителю коклюша методом РНГА</t>
  </si>
  <si>
    <t>4.2.4</t>
  </si>
  <si>
    <t>Исследование сыворотки крови для определения уровня столбнячного антитоксина методом РНГА</t>
  </si>
  <si>
    <t>4.2.5</t>
  </si>
  <si>
    <t>Исследование сыворотки крови для определения уровня дифтерийного антитоксина методом РНГА</t>
  </si>
  <si>
    <t>4.2.6</t>
  </si>
  <si>
    <t>Исследование крови, ликвора, синовиальной жидкости для выявления ДНК возбудителя Бруцеллеза / Br.melitensis методом ПЦР</t>
  </si>
  <si>
    <t>4.2.7</t>
  </si>
  <si>
    <t>Исследование крови, ликвора, синовиальной жидкости для выявления ДНК возбудителя Бруцеллеза / Br.abortus методом ПЦР</t>
  </si>
  <si>
    <t>4.2.8</t>
  </si>
  <si>
    <t>Исследование пунктата лимфотического узла для выявления ДНК возбудителя Туляремии / Francisella tularensis методом ПЦР</t>
  </si>
  <si>
    <t>4.2.9</t>
  </si>
  <si>
    <t>Исследование крови, мазка для выявления ДНК возбудителя Листериоза / Listeria monocytogenes методом ПЦР</t>
  </si>
  <si>
    <t>4.2.10</t>
  </si>
  <si>
    <t>Исследование биоптата, крови для выявления ДНК возбудителя Бартонеллеза / Bartonella spp. методом ПЦР</t>
  </si>
  <si>
    <t>5</t>
  </si>
  <si>
    <t>5.1</t>
  </si>
  <si>
    <t>5.2</t>
  </si>
  <si>
    <t>5.3</t>
  </si>
  <si>
    <t>Исследование клинического материала  для выявления  РНК норовирусов методом ПЦР</t>
  </si>
  <si>
    <t>6.</t>
  </si>
  <si>
    <t>Виварий</t>
  </si>
  <si>
    <t>6.1</t>
  </si>
  <si>
    <t>Лабораторное наблюдение за белой мышью</t>
  </si>
  <si>
    <t>1 штука</t>
  </si>
  <si>
    <t>6.2</t>
  </si>
  <si>
    <t>Реализация белой мыши :</t>
  </si>
  <si>
    <t>6.2.1.</t>
  </si>
  <si>
    <t>Молодняк ( от 8-14 гр.)</t>
  </si>
  <si>
    <t>6.2.2</t>
  </si>
  <si>
    <t>Ремонтный молодняк ( более 14 гр.)</t>
  </si>
  <si>
    <t>6.3</t>
  </si>
  <si>
    <t>Исследование сыворотки крови на ГЛПС непрямой иммунофлюоресценции (РНИФ)</t>
  </si>
  <si>
    <t>1.1.47</t>
  </si>
  <si>
    <t>Исследование сыворотки крови на антитела к вирусу  гепатита С-спектор (core, NS 3,4,5) методом ИФА</t>
  </si>
  <si>
    <t>1.1.48</t>
  </si>
  <si>
    <t>Исследование сыворотки крови на антитела к вирусу  гепатита С  ( авидность) методом ИФА</t>
  </si>
  <si>
    <t>1.1.36</t>
  </si>
  <si>
    <t>Исследование сыворотки крови на Краснуху IgG методом ИФА</t>
  </si>
  <si>
    <t>1.1.41</t>
  </si>
  <si>
    <t>Исследование сыворотки крови на Токсоплазмоз IgG методом ИФА</t>
  </si>
  <si>
    <t>1.1.42</t>
  </si>
  <si>
    <t>Исследование сыворотки крови на Токсоплазмоз IgA методом ИФА</t>
  </si>
  <si>
    <t>1.1.43</t>
  </si>
  <si>
    <t>Исследование сыворотки крови на Цитомегаловирусную инфекцию (ЦМВИ) IgG методом ИФА</t>
  </si>
  <si>
    <t>1.1.44</t>
  </si>
  <si>
    <t>Исследование сыворотки крови на Цитомегаловирусную инфекцию (ЦМВИ) IgA методом ИФА</t>
  </si>
  <si>
    <t>1.1.38</t>
  </si>
  <si>
    <t>Исследование сыворотки крови на Вирус простого герпеса (ВПГ) 1,2 IgG методом ИФА</t>
  </si>
  <si>
    <t>1.1.39</t>
  </si>
  <si>
    <t>Исследование сыворотки крови на Вирус простого герпеса (ВПГ) 1,2 IgA методом ИФА</t>
  </si>
  <si>
    <t>1.1.40</t>
  </si>
  <si>
    <t>Исследование сыворотки крови на Вирус Эпштейн - Барр NA-IgG ( поздние белки) методом ИФА</t>
  </si>
  <si>
    <t>1.1.45</t>
  </si>
  <si>
    <t>Исследование сыворотки крови на Микоплазмоз (M. hominis) IgG методом ИФА</t>
  </si>
  <si>
    <t>1.1.46</t>
  </si>
  <si>
    <t>Исследование сыворотки крови на Микоплазмоз (M. hominis) IgA методом ИФА</t>
  </si>
  <si>
    <t>1.1.49</t>
  </si>
  <si>
    <t>Исследование сыворотки крови на Вирус эпидемического паротита IgM методом ИФА</t>
  </si>
  <si>
    <t>1.1.50</t>
  </si>
  <si>
    <t>Исследование сыворотки крови на Вирус эпидемического паротита IgG методом ИФА</t>
  </si>
  <si>
    <t>1.1.51</t>
  </si>
  <si>
    <t>Исследование сыворотки крови на Уреаплазмоз (Ur. urealyticum) IgG методом ИФА</t>
  </si>
  <si>
    <t>1.1.52</t>
  </si>
  <si>
    <t>1.1.53</t>
  </si>
  <si>
    <t>Исследование сыворотки крови на антитела к вирусу  гепатита А  IgG методом ИФА</t>
  </si>
  <si>
    <t>1.1.54</t>
  </si>
  <si>
    <t>Исследование сыворотки крови на антитела к вирусу  гепатита А  IgM методом ИФА</t>
  </si>
  <si>
    <t>1.1.55</t>
  </si>
  <si>
    <t>Исследование сыворотки крови на антитела к вирусу  гепатита  Дельта методом ИФА</t>
  </si>
  <si>
    <t>4.1.12</t>
  </si>
  <si>
    <t>Исследование сыворотки крови на Бруцеллез / Br.melitensis, Br.abortus, Br.Suis методом ИФА (IgМ антитела)</t>
  </si>
  <si>
    <t>6.2.3</t>
  </si>
  <si>
    <t>Взрослая мышь</t>
  </si>
  <si>
    <t>Исследование сыворотки крови на Уреаплазмоз (Ur. urealyticum) IgА методом ИФА</t>
  </si>
  <si>
    <t>Исследование клинического материала  для выявления  РНК рота, норо, астровирусов методом ПЦР</t>
  </si>
  <si>
    <t>Исследование клинического материала  для выявления  РНК ротавирусов методом ПЦР</t>
  </si>
  <si>
    <t>2.2.47</t>
  </si>
  <si>
    <t>Биохимические исследования</t>
  </si>
  <si>
    <t>Биохимический анализ крови (АлАТ, АсАТ, ГГТ, ЩФ, билирубин общий, общий белок, глюкоза, холестерин общий, триглицериды)</t>
  </si>
  <si>
    <t>АлАТ (аланинаминотрансфераза)</t>
  </si>
  <si>
    <t>АсАТ (аспартатаминотрансфераза)</t>
  </si>
  <si>
    <t>ГГТ (гамма-глутамилтрансфераза)</t>
  </si>
  <si>
    <t>Щелочная трансфераза</t>
  </si>
  <si>
    <t>Билирубин общий</t>
  </si>
  <si>
    <t>Билирубин прямой</t>
  </si>
  <si>
    <t>Общий белок</t>
  </si>
  <si>
    <t>Глюкоза</t>
  </si>
  <si>
    <t>Общий холестерин</t>
  </si>
  <si>
    <t>Триглицериды</t>
  </si>
  <si>
    <t>Холестерин ЛПВП</t>
  </si>
  <si>
    <t>Амилаза</t>
  </si>
  <si>
    <t>Креатинин</t>
  </si>
  <si>
    <t>Мочевина</t>
  </si>
  <si>
    <t>Мочевая кислота</t>
  </si>
  <si>
    <t>Белок в моче (количественное определение)</t>
  </si>
  <si>
    <t>Липидный спектр (общий холестерин, ЛПВП, ЛПНП, ЛПОНП, триглицериды, КА)</t>
  </si>
  <si>
    <t>Общеклинические исследования</t>
  </si>
  <si>
    <t>Общий анализ мочи с микроскопией осадка</t>
  </si>
  <si>
    <t>Анализ мочи по Нечипоренко</t>
  </si>
  <si>
    <t>Общий анализ крови (гемограмма, лейкоцитарная формула, СОЭ)</t>
  </si>
  <si>
    <t>Микроскопия назального секрета (риноцитограмма)</t>
  </si>
  <si>
    <t>Микроскопия отделяемого уретры (общий мужской мазок)</t>
  </si>
  <si>
    <t>Микроскопия отделяемого урогенитального тракта (общий женский мазок)</t>
  </si>
  <si>
    <t>Микроскопия секрета предстательной железы</t>
  </si>
  <si>
    <t>Определение группы крови и резус фактора</t>
  </si>
  <si>
    <t>Биохимический анализ эякулята</t>
  </si>
  <si>
    <t xml:space="preserve">ВИЧ </t>
  </si>
  <si>
    <t>Гепатит В</t>
  </si>
  <si>
    <t>Гепатит С</t>
  </si>
  <si>
    <t>Краснуха</t>
  </si>
  <si>
    <t>Токсоплазмоз</t>
  </si>
  <si>
    <t>Цитомегаловирус</t>
  </si>
  <si>
    <t>Вирус простого герпеса</t>
  </si>
  <si>
    <t>Вирус Эпштейн-Барр</t>
  </si>
  <si>
    <t>Хламидиоз</t>
  </si>
  <si>
    <t>Сифилис</t>
  </si>
  <si>
    <t>Туберкулез</t>
  </si>
  <si>
    <t>Кандидоз</t>
  </si>
  <si>
    <t>Аспергилез</t>
  </si>
  <si>
    <t>Микоплазмоз</t>
  </si>
  <si>
    <t>Эпидемический паротит</t>
  </si>
  <si>
    <t>Уреаплазмоз</t>
  </si>
  <si>
    <t>Гепатит А</t>
  </si>
  <si>
    <t>Гепатит Дельта</t>
  </si>
  <si>
    <t>3.10</t>
  </si>
  <si>
    <t>3.11</t>
  </si>
  <si>
    <t>3.11.1</t>
  </si>
  <si>
    <t>3.11.2</t>
  </si>
  <si>
    <t>3.11.3</t>
  </si>
  <si>
    <t>3.11.4</t>
  </si>
  <si>
    <t>3.11.5</t>
  </si>
  <si>
    <t>3.11.6</t>
  </si>
  <si>
    <t>3.11.7</t>
  </si>
  <si>
    <t>3.11.8</t>
  </si>
  <si>
    <t>Начальник ПЭО                                                   О.А. Бабина</t>
  </si>
  <si>
    <t>Описторхоз</t>
  </si>
  <si>
    <t>Лямблиоз</t>
  </si>
  <si>
    <t>Токсокароз</t>
  </si>
  <si>
    <t>Эхинококкоз</t>
  </si>
  <si>
    <t>Стронгилоидоз</t>
  </si>
  <si>
    <t>Трихинеллез</t>
  </si>
  <si>
    <t>Аскаридоз</t>
  </si>
  <si>
    <t>Анизакидоз</t>
  </si>
  <si>
    <t>Helicobacter pylori</t>
  </si>
  <si>
    <t>Паризатарные панели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</si>
  <si>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</si>
  <si>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</si>
  <si>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</si>
  <si>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</si>
  <si>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</si>
  <si>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</si>
  <si>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</si>
  <si>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</si>
  <si>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3.10.9</t>
  </si>
  <si>
    <t>3.10.10</t>
  </si>
  <si>
    <t>3.10.11</t>
  </si>
  <si>
    <t>3.10.12</t>
  </si>
  <si>
    <t>3.10.13</t>
  </si>
  <si>
    <t>3.10.14</t>
  </si>
  <si>
    <t>3.10.15</t>
  </si>
  <si>
    <t>3.10.16</t>
  </si>
  <si>
    <t>3.10.17</t>
  </si>
  <si>
    <t>3.10.18</t>
  </si>
  <si>
    <t>3.10.19</t>
  </si>
  <si>
    <t>3.12</t>
  </si>
  <si>
    <t>3.12.2</t>
  </si>
  <si>
    <t>3.12.5</t>
  </si>
  <si>
    <t>ПЦР - диагностика  урогенитальных инфекций</t>
  </si>
  <si>
    <t>1.1.56</t>
  </si>
  <si>
    <t>1.1.57</t>
  </si>
  <si>
    <t>1.1.58</t>
  </si>
  <si>
    <t>1.1.59</t>
  </si>
  <si>
    <t>1.1.60</t>
  </si>
  <si>
    <t>3.13.1</t>
  </si>
  <si>
    <t>Исследование сыворотки крови на Сифилис IgG методом ИФА</t>
  </si>
  <si>
    <t>Исследование сыворотки крови на Сифилис IgM методом ИФА</t>
  </si>
  <si>
    <t>Исследование сыворотки крови на Сифилис реакции пассивной гемагглютинации (РПГА), качественно</t>
  </si>
  <si>
    <t>Исследование сыворотки крови на Сифилис реакции пассивной гемагглютинации (РПГА), полуколичественно</t>
  </si>
  <si>
    <t>Исследование сыворотки крови (микрореакция) качественно</t>
  </si>
  <si>
    <t>Исследование сыворотки крови на Сифилис методом иммунофлюорисценции (РИФ)</t>
  </si>
  <si>
    <t>3.2.4</t>
  </si>
  <si>
    <t>3.5.3</t>
  </si>
  <si>
    <t>Исследование сыворотки крови на ЛЗН методом RT-ПЦР</t>
  </si>
  <si>
    <t>сверх установленного государственного задания</t>
  </si>
  <si>
    <r>
      <t xml:space="preserve">Лицензия № ФС-55-01-001149 от 02.12.2011г. </t>
    </r>
    <r>
      <rPr>
        <b/>
        <sz val="10"/>
        <rFont val="Times New Roman"/>
        <family val="1"/>
        <charset val="204"/>
      </rPr>
      <t>(бессрочно)</t>
    </r>
  </si>
  <si>
    <t>3.12.1</t>
  </si>
  <si>
    <t>3.12.3</t>
  </si>
  <si>
    <t>3.12.4</t>
  </si>
  <si>
    <t>3.12.18</t>
  </si>
  <si>
    <t>3.12.19</t>
  </si>
  <si>
    <t>3.12.21</t>
  </si>
  <si>
    <t>3.12.22</t>
  </si>
  <si>
    <t>3.12.20</t>
  </si>
  <si>
    <t>3.12.24</t>
  </si>
  <si>
    <t>Микроскопия клеща на содержание боррелий</t>
  </si>
  <si>
    <t>3.12.6</t>
  </si>
  <si>
    <t>3.12.7</t>
  </si>
  <si>
    <t>3.12.8</t>
  </si>
  <si>
    <t>3.12.9</t>
  </si>
  <si>
    <t>3.12.10</t>
  </si>
  <si>
    <t>3.12.11</t>
  </si>
  <si>
    <t>3.12.12</t>
  </si>
  <si>
    <t>3.12.13</t>
  </si>
  <si>
    <t>3.12.14</t>
  </si>
  <si>
    <t>3.12.15</t>
  </si>
  <si>
    <t>3.12.16</t>
  </si>
  <si>
    <t>3.12.17</t>
  </si>
  <si>
    <t>Бруцеллез</t>
  </si>
  <si>
    <t>Туляремия</t>
  </si>
  <si>
    <t>Псевдотуберкулез</t>
  </si>
  <si>
    <t>Иерсиниоз</t>
  </si>
  <si>
    <t>Риккетсиоз</t>
  </si>
  <si>
    <t>Листериоз</t>
  </si>
  <si>
    <t>Лихорадка КУ (коксиеллез)</t>
  </si>
  <si>
    <t>2.3</t>
  </si>
  <si>
    <t>2.3.1</t>
  </si>
  <si>
    <t>Вирус кори</t>
  </si>
  <si>
    <t>Коклюш</t>
  </si>
  <si>
    <t>Антитоксины</t>
  </si>
  <si>
    <t>Бартонеллез</t>
  </si>
  <si>
    <t>ПЦР-диагностика кишечных вирусов</t>
  </si>
  <si>
    <t>1 день</t>
  </si>
  <si>
    <t>ГЛПС</t>
  </si>
  <si>
    <t>1.1.62</t>
  </si>
  <si>
    <t>1.1.63</t>
  </si>
  <si>
    <t>Исследование сывортки крови на Вирус Эпштейн-Барр VCA IgG методом ИФА</t>
  </si>
  <si>
    <t>1.5.64</t>
  </si>
  <si>
    <t>Исследование сыворотки крови на Ферритин</t>
  </si>
  <si>
    <t>1.5.65</t>
  </si>
  <si>
    <t>Исследование сыворотки крови на АФП (Альфафетопротеин)</t>
  </si>
  <si>
    <t>1.1.73</t>
  </si>
  <si>
    <t>Определение концентрации IgG к глиадину в сыворотке крови методом ИФА</t>
  </si>
  <si>
    <t>1.1.66</t>
  </si>
  <si>
    <t>Определение концентрации IgА к глиадину в сыворотке крови методом ИФА</t>
  </si>
  <si>
    <t>1.1.67</t>
  </si>
  <si>
    <t>Определение концентрации аутоантител IgG к тканевой трансглутаминазе в сыворотке крови методом ИФА</t>
  </si>
  <si>
    <t>1.1.68</t>
  </si>
  <si>
    <t>Определение концентрации аутоантител IgА к тканевой трансглутаминазе в сыворотке крови методом ИФА</t>
  </si>
  <si>
    <t>1.1.69</t>
  </si>
  <si>
    <t>Определение концентрации общего IgG в сыворотке крови методом ИФА</t>
  </si>
  <si>
    <t>1.1.70</t>
  </si>
  <si>
    <t>Определение концентрации общего IgА в сыворотке крови методом ИФА</t>
  </si>
  <si>
    <t>1.1.71</t>
  </si>
  <si>
    <t>Определение концентрации общего IgМ в сыворотке крови методом ИФА</t>
  </si>
  <si>
    <t>1.1.72</t>
  </si>
  <si>
    <t>Контроль гуморального иммунного статуса ,выявление цитокинов</t>
  </si>
  <si>
    <t>1.1.61</t>
  </si>
  <si>
    <t>Исследование сыворотки крови на Корь IgG методом ИФА</t>
  </si>
  <si>
    <t>Определение уровня интерферона-гамма с ППД-Л в пробе крови методом ИФА</t>
  </si>
  <si>
    <t>Исследование испражнений для выявления ротавирусов методом РНГА (ИФА)</t>
  </si>
  <si>
    <t xml:space="preserve">   Диагностика аутоиммунных и системных заболеваний</t>
  </si>
  <si>
    <t>Исследование сыворотки крови на Хламидиоз(Chl.psitt+Chl.pneum.)IgM+IgG-2 анализа</t>
  </si>
  <si>
    <t>Исследование сыворотки крови на Хламидиоз Tr.(IgF+IgG)   -2 анализа</t>
  </si>
  <si>
    <t>Исследование сыворотки крови на гепатит С  IgM методом ИФА</t>
  </si>
  <si>
    <t>1.2.28</t>
  </si>
  <si>
    <t xml:space="preserve">Исследование сывортки крови на Вирус Эпштейн-Барр (на антитела: IgV+IgG NA+IgG TA) 3 анализа методом ИФА </t>
  </si>
  <si>
    <t xml:space="preserve"> проба</t>
  </si>
  <si>
    <t>4.1.13</t>
  </si>
  <si>
    <t>4.1.14</t>
  </si>
  <si>
    <t>4.1.15</t>
  </si>
  <si>
    <t>Исследование сыворотки крови на Иерсиниоз (серовары О3 и О9) / Yersinia enterocolytica методом РНГА   (2 исследования)</t>
  </si>
  <si>
    <t>Исследование сыворотки крови на антитела к патогенным иерсиниям (Y.еnterocolitica и Y.pseudotuberculosis) методом ИФА (IgG антитела)</t>
  </si>
  <si>
    <t>Исследование сыворотки крови на антитела к патогенным иерсиниям (Y.еnterocolitica и Y.pseudotuberculosis) методом ИФА (IgА  антитела)</t>
  </si>
  <si>
    <t>Исследование сыворотки крови на антитела к патогенным иерсиниям (Y.еnterocolitica и Y.pseudotuberculosis) методом ИФА (IgМ  антитела)</t>
  </si>
  <si>
    <t>Исследование сыворотки крови на Описторхоз  IgG методом ИФА</t>
  </si>
  <si>
    <t>Цистицеркоз</t>
  </si>
  <si>
    <t>2.2.48</t>
  </si>
  <si>
    <t>Исследование сыворотки крови на цистицеркоз IgG методом ИФА</t>
  </si>
  <si>
    <t>Исследование сыворотки крови на Анизакидоз(определение AtG методом ИФА)</t>
  </si>
  <si>
    <t>Опреденение уровня спонтанного альфа-интерферона в сыворотке крови методом ИФА</t>
  </si>
  <si>
    <t>Опреденение уровня спонтанного гамма-интерферона в сыворотке крови методом ИФА</t>
  </si>
  <si>
    <t>Опреденение уровня спонтанного гамма-интерферона в стимулированного антигеном токсоплазм в пробе крови методом ИФА</t>
  </si>
  <si>
    <t>Интерфероновый статус</t>
  </si>
  <si>
    <t>2.2.49</t>
  </si>
  <si>
    <t>2.2.50</t>
  </si>
  <si>
    <t>2.2.51</t>
  </si>
  <si>
    <t>Диагностика функций коры  надпочечников, исследование сыворотки крови для определения АКТГ  (адренокортикотропный гормон) методом ИФА</t>
  </si>
  <si>
    <t>Определение концентрации общего IgE в сыворотке крови методом ИФА</t>
  </si>
  <si>
    <t xml:space="preserve">   </t>
  </si>
  <si>
    <t>1.7.2</t>
  </si>
  <si>
    <t>1.7.3.</t>
  </si>
  <si>
    <t>1.7.4.</t>
  </si>
  <si>
    <t>1.7.5.</t>
  </si>
  <si>
    <t>1.7.6.</t>
  </si>
  <si>
    <t>1.7.7.</t>
  </si>
  <si>
    <t>Первичная консультация врача инфекциониста</t>
  </si>
  <si>
    <t>1.7.8.</t>
  </si>
  <si>
    <t>Повторная консультация врача инфекциониста</t>
  </si>
  <si>
    <t>приём</t>
  </si>
  <si>
    <t>Повторный консилиум с участием врача инфекциониста и педиатра</t>
  </si>
  <si>
    <t>5.4.</t>
  </si>
  <si>
    <t xml:space="preserve">Повторная консультация врача инфекциониста         (к.м.н) </t>
  </si>
  <si>
    <t xml:space="preserve">Первичная консультация врача инфекциониста  (к.м.н.) </t>
  </si>
  <si>
    <t>ЭЛИ-Висцеро-Тест-24" (ранняя дагностика, полная панель)</t>
  </si>
  <si>
    <t>Приложение № 2 к пр. № 85  от  06.07.2015 г.</t>
  </si>
  <si>
    <t>" 06 " Июля                  2015 год</t>
  </si>
  <si>
    <t>Консультативный приём врачей - специалистов</t>
  </si>
  <si>
    <t>Молекулярная диспансеризация</t>
  </si>
  <si>
    <t>Первичный консилиум с участием врача инфекциониста и педиатра</t>
  </si>
  <si>
    <t>с "13" Июля 2015 года ( с изменениями и дополнениями)</t>
  </si>
  <si>
    <t>1.7.9</t>
  </si>
  <si>
    <t>Первичная консультация врача инфекциониста (пострадавших от укуса клеща)</t>
  </si>
  <si>
    <t>Повторная  консультация врача инфекциониста (пострадавших от укуса клеща)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</si>
</sst>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8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b/>
      <i/>
      <sz val="7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wrapText="1"/>
    </xf>
    <xf numFmtId="0" fontId="0" fillId="2" borderId="0" xfId="0" applyFill="1"/>
    <xf numFmtId="164" fontId="11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11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 wrapText="1"/>
    </xf>
    <xf numFmtId="164" fontId="11" fillId="0" borderId="8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2" fillId="0" borderId="9" xfId="0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wrapText="1"/>
    </xf>
    <xf numFmtId="14" fontId="17" fillId="0" borderId="4" xfId="0" applyNumberFormat="1" applyFont="1" applyBorder="1" applyAlignment="1">
      <alignment horizontal="center" wrapText="1"/>
    </xf>
    <xf numFmtId="14" fontId="17" fillId="0" borderId="9" xfId="0" applyNumberFormat="1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0" fillId="3" borderId="7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wrapText="1"/>
    </xf>
    <xf numFmtId="49" fontId="13" fillId="3" borderId="8" xfId="0" applyNumberFormat="1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7"/>
  <sheetViews>
    <sheetView tabSelected="1" topLeftCell="A124" workbookViewId="0">
      <selection activeCell="H244" sqref="H244"/>
    </sheetView>
  </sheetViews>
  <sheetFormatPr defaultRowHeight="15" x14ac:dyDescent="0.25"/>
  <cols>
    <col min="1" max="1" width="8.7109375" customWidth="1"/>
    <col min="2" max="2" width="48.85546875" customWidth="1"/>
    <col min="3" max="3" width="10" customWidth="1"/>
  </cols>
  <sheetData>
    <row r="1" spans="1:6" x14ac:dyDescent="0.25">
      <c r="A1" s="1"/>
      <c r="B1" s="2"/>
      <c r="C1" s="73" t="s">
        <v>614</v>
      </c>
      <c r="D1" s="2"/>
      <c r="E1" s="2"/>
      <c r="F1" s="2"/>
    </row>
    <row r="2" spans="1:6" x14ac:dyDescent="0.25">
      <c r="A2" s="76" t="s">
        <v>0</v>
      </c>
      <c r="B2" s="76"/>
      <c r="C2" s="76"/>
      <c r="D2" s="76"/>
      <c r="E2" s="76"/>
      <c r="F2" s="76"/>
    </row>
    <row r="3" spans="1:6" x14ac:dyDescent="0.25">
      <c r="A3" s="76" t="s">
        <v>1</v>
      </c>
      <c r="B3" s="76"/>
      <c r="C3" s="76"/>
      <c r="D3" s="76"/>
      <c r="E3" s="76"/>
      <c r="F3" s="76"/>
    </row>
    <row r="4" spans="1:6" x14ac:dyDescent="0.25">
      <c r="A4" s="3"/>
      <c r="B4" s="77" t="s">
        <v>2</v>
      </c>
      <c r="C4" s="77"/>
      <c r="D4" s="77"/>
      <c r="E4" s="77"/>
      <c r="F4" s="77"/>
    </row>
    <row r="5" spans="1:6" x14ac:dyDescent="0.25">
      <c r="A5" s="76" t="s">
        <v>3</v>
      </c>
      <c r="B5" s="76"/>
      <c r="C5" s="76"/>
      <c r="D5" s="76"/>
      <c r="E5" s="76"/>
      <c r="F5" s="76"/>
    </row>
    <row r="6" spans="1:6" x14ac:dyDescent="0.25">
      <c r="A6" s="78" t="s">
        <v>615</v>
      </c>
      <c r="B6" s="78"/>
      <c r="C6" s="78"/>
      <c r="D6" s="78"/>
      <c r="E6" s="78"/>
      <c r="F6" s="78"/>
    </row>
    <row r="7" spans="1:6" x14ac:dyDescent="0.25">
      <c r="A7" s="75"/>
      <c r="B7" s="75"/>
      <c r="C7" s="75"/>
      <c r="D7" s="75"/>
      <c r="E7" s="75"/>
      <c r="F7" s="75"/>
    </row>
    <row r="8" spans="1:6" ht="15.75" x14ac:dyDescent="0.25">
      <c r="A8" s="82" t="s">
        <v>4</v>
      </c>
      <c r="B8" s="82"/>
      <c r="C8" s="82"/>
      <c r="D8" s="82"/>
      <c r="E8" s="82"/>
      <c r="F8" s="82"/>
    </row>
    <row r="9" spans="1:6" ht="15.75" x14ac:dyDescent="0.25">
      <c r="A9" s="82" t="s">
        <v>5</v>
      </c>
      <c r="B9" s="82"/>
      <c r="C9" s="82"/>
      <c r="D9" s="82"/>
      <c r="E9" s="82"/>
      <c r="F9" s="82"/>
    </row>
    <row r="10" spans="1:6" ht="15.75" x14ac:dyDescent="0.25">
      <c r="A10" s="83" t="s">
        <v>6</v>
      </c>
      <c r="B10" s="83"/>
      <c r="C10" s="83"/>
      <c r="D10" s="83"/>
      <c r="E10" s="83"/>
      <c r="F10" s="83"/>
    </row>
    <row r="11" spans="1:6" ht="15.75" x14ac:dyDescent="0.25">
      <c r="A11" s="83" t="s">
        <v>7</v>
      </c>
      <c r="B11" s="83"/>
      <c r="C11" s="83"/>
      <c r="D11" s="83"/>
      <c r="E11" s="83"/>
      <c r="F11" s="83"/>
    </row>
    <row r="12" spans="1:6" ht="15.75" x14ac:dyDescent="0.25">
      <c r="A12" s="83" t="s">
        <v>619</v>
      </c>
      <c r="B12" s="83"/>
      <c r="C12" s="83"/>
      <c r="D12" s="83"/>
      <c r="E12" s="83"/>
      <c r="F12" s="83"/>
    </row>
    <row r="13" spans="1:6" ht="15.75" x14ac:dyDescent="0.25">
      <c r="A13" s="84" t="s">
        <v>503</v>
      </c>
      <c r="B13" s="84"/>
      <c r="C13" s="84"/>
      <c r="D13" s="84"/>
      <c r="E13" s="84"/>
      <c r="F13" s="84"/>
    </row>
    <row r="14" spans="1:6" ht="15.75" x14ac:dyDescent="0.25">
      <c r="A14" s="83" t="s">
        <v>504</v>
      </c>
      <c r="B14" s="83"/>
      <c r="C14" s="83"/>
      <c r="D14" s="83"/>
      <c r="E14" s="83"/>
      <c r="F14" s="83"/>
    </row>
    <row r="15" spans="1:6" ht="15.75" x14ac:dyDescent="0.25">
      <c r="A15" s="83"/>
      <c r="B15" s="83"/>
      <c r="C15" s="83"/>
      <c r="D15" s="83"/>
      <c r="E15" s="83"/>
      <c r="F15" s="83"/>
    </row>
    <row r="16" spans="1:6" ht="27" x14ac:dyDescent="0.25">
      <c r="A16" s="4" t="s">
        <v>8</v>
      </c>
      <c r="B16" s="5" t="s">
        <v>9</v>
      </c>
      <c r="C16" s="6" t="s">
        <v>10</v>
      </c>
      <c r="D16" s="7" t="s">
        <v>11</v>
      </c>
      <c r="E16" s="7" t="s">
        <v>12</v>
      </c>
      <c r="F16" s="8" t="s">
        <v>13</v>
      </c>
    </row>
    <row r="17" spans="1:6" x14ac:dyDescent="0.25">
      <c r="A17" s="32">
        <v>1</v>
      </c>
      <c r="B17" s="9">
        <v>2</v>
      </c>
      <c r="C17" s="9">
        <v>3</v>
      </c>
      <c r="D17" s="9">
        <v>4</v>
      </c>
      <c r="E17" s="9">
        <v>5</v>
      </c>
      <c r="F17" s="9">
        <v>6</v>
      </c>
    </row>
    <row r="18" spans="1:6" x14ac:dyDescent="0.25">
      <c r="A18" s="33" t="s">
        <v>172</v>
      </c>
      <c r="B18" s="69" t="s">
        <v>173</v>
      </c>
      <c r="C18" s="34"/>
      <c r="D18" s="34"/>
      <c r="E18" s="34"/>
      <c r="F18" s="35"/>
    </row>
    <row r="19" spans="1:6" x14ac:dyDescent="0.25">
      <c r="A19" s="24" t="s">
        <v>174</v>
      </c>
      <c r="B19" s="18" t="s">
        <v>175</v>
      </c>
      <c r="C19" s="19" t="s">
        <v>176</v>
      </c>
      <c r="D19" s="20">
        <f>F19/1.18</f>
        <v>59.322033898305087</v>
      </c>
      <c r="E19" s="20">
        <f>F19-D19</f>
        <v>10.677966101694913</v>
      </c>
      <c r="F19" s="20">
        <v>70</v>
      </c>
    </row>
    <row r="20" spans="1:6" x14ac:dyDescent="0.25">
      <c r="A20" s="10" t="s">
        <v>14</v>
      </c>
      <c r="B20" s="85" t="s">
        <v>15</v>
      </c>
      <c r="C20" s="86"/>
      <c r="D20" s="86"/>
      <c r="E20" s="86"/>
      <c r="F20" s="87"/>
    </row>
    <row r="21" spans="1:6" x14ac:dyDescent="0.25">
      <c r="A21" s="79" t="s">
        <v>426</v>
      </c>
      <c r="B21" s="80"/>
      <c r="C21" s="80"/>
      <c r="D21" s="80"/>
      <c r="E21" s="80"/>
      <c r="F21" s="81"/>
    </row>
    <row r="22" spans="1:6" x14ac:dyDescent="0.25">
      <c r="A22" s="16" t="s">
        <v>16</v>
      </c>
      <c r="B22" s="11" t="s">
        <v>17</v>
      </c>
      <c r="C22" s="12" t="s">
        <v>18</v>
      </c>
      <c r="D22" s="15">
        <f t="shared" ref="D22:D110" si="0">F22/1.18</f>
        <v>101.69491525423729</v>
      </c>
      <c r="E22" s="15">
        <f t="shared" ref="E22:E110" si="1">F22-D22</f>
        <v>18.305084745762713</v>
      </c>
      <c r="F22" s="15">
        <v>120</v>
      </c>
    </row>
    <row r="23" spans="1:6" x14ac:dyDescent="0.25">
      <c r="A23" s="88" t="s">
        <v>442</v>
      </c>
      <c r="B23" s="89"/>
      <c r="C23" s="89"/>
      <c r="D23" s="89"/>
      <c r="E23" s="89"/>
      <c r="F23" s="90"/>
    </row>
    <row r="24" spans="1:6" ht="25.5" x14ac:dyDescent="0.25">
      <c r="A24" s="21" t="s">
        <v>383</v>
      </c>
      <c r="B24" s="18" t="s">
        <v>384</v>
      </c>
      <c r="C24" s="19" t="s">
        <v>18</v>
      </c>
      <c r="D24" s="20">
        <f>F24/1.18</f>
        <v>152.54237288135593</v>
      </c>
      <c r="E24" s="20">
        <f>F24-D24</f>
        <v>27.457627118644069</v>
      </c>
      <c r="F24" s="20">
        <v>180</v>
      </c>
    </row>
    <row r="25" spans="1:6" ht="25.5" x14ac:dyDescent="0.25">
      <c r="A25" s="21" t="s">
        <v>385</v>
      </c>
      <c r="B25" s="18" t="s">
        <v>386</v>
      </c>
      <c r="C25" s="19" t="s">
        <v>18</v>
      </c>
      <c r="D25" s="20">
        <f>F25/1.18</f>
        <v>152.54237288135593</v>
      </c>
      <c r="E25" s="20">
        <f>F25-D25</f>
        <v>27.457627118644069</v>
      </c>
      <c r="F25" s="20">
        <v>180</v>
      </c>
    </row>
    <row r="26" spans="1:6" x14ac:dyDescent="0.25">
      <c r="A26" s="79" t="s">
        <v>443</v>
      </c>
      <c r="B26" s="80"/>
      <c r="C26" s="80"/>
      <c r="D26" s="80"/>
      <c r="E26" s="80"/>
      <c r="F26" s="81"/>
    </row>
    <row r="27" spans="1:6" ht="25.5" x14ac:dyDescent="0.25">
      <c r="A27" s="21" t="s">
        <v>387</v>
      </c>
      <c r="B27" s="18" t="s">
        <v>388</v>
      </c>
      <c r="C27" s="19" t="s">
        <v>18</v>
      </c>
      <c r="D27" s="20">
        <f>F27/1.18</f>
        <v>152.54237288135593</v>
      </c>
      <c r="E27" s="20">
        <f>F27-D27</f>
        <v>27.457627118644069</v>
      </c>
      <c r="F27" s="20">
        <v>180</v>
      </c>
    </row>
    <row r="28" spans="1:6" x14ac:dyDescent="0.25">
      <c r="A28" s="79" t="s">
        <v>427</v>
      </c>
      <c r="B28" s="80"/>
      <c r="C28" s="80"/>
      <c r="D28" s="80"/>
      <c r="E28" s="80"/>
      <c r="F28" s="81"/>
    </row>
    <row r="29" spans="1:6" s="38" customFormat="1" ht="25.5" x14ac:dyDescent="0.25">
      <c r="A29" s="16" t="s">
        <v>19</v>
      </c>
      <c r="B29" s="11" t="s">
        <v>20</v>
      </c>
      <c r="C29" s="12" t="s">
        <v>18</v>
      </c>
      <c r="D29" s="15">
        <f t="shared" si="0"/>
        <v>110.16949152542374</v>
      </c>
      <c r="E29" s="15">
        <f t="shared" si="1"/>
        <v>19.830508474576263</v>
      </c>
      <c r="F29" s="15">
        <v>130</v>
      </c>
    </row>
    <row r="30" spans="1:6" s="38" customFormat="1" ht="25.5" x14ac:dyDescent="0.25">
      <c r="A30" s="16" t="s">
        <v>21</v>
      </c>
      <c r="B30" s="11" t="s">
        <v>22</v>
      </c>
      <c r="C30" s="12" t="s">
        <v>18</v>
      </c>
      <c r="D30" s="15">
        <f t="shared" si="0"/>
        <v>101.69491525423729</v>
      </c>
      <c r="E30" s="15">
        <f t="shared" si="1"/>
        <v>18.305084745762713</v>
      </c>
      <c r="F30" s="15">
        <v>120</v>
      </c>
    </row>
    <row r="31" spans="1:6" s="38" customFormat="1" ht="25.5" x14ac:dyDescent="0.25">
      <c r="A31" s="16" t="s">
        <v>23</v>
      </c>
      <c r="B31" s="11" t="s">
        <v>24</v>
      </c>
      <c r="C31" s="12" t="s">
        <v>18</v>
      </c>
      <c r="D31" s="15">
        <f t="shared" si="0"/>
        <v>101.69491525423729</v>
      </c>
      <c r="E31" s="15">
        <f t="shared" si="1"/>
        <v>18.305084745762713</v>
      </c>
      <c r="F31" s="15">
        <v>120</v>
      </c>
    </row>
    <row r="32" spans="1:6" s="38" customFormat="1" ht="25.5" x14ac:dyDescent="0.25">
      <c r="A32" s="16" t="s">
        <v>25</v>
      </c>
      <c r="B32" s="11" t="s">
        <v>26</v>
      </c>
      <c r="C32" s="12" t="s">
        <v>18</v>
      </c>
      <c r="D32" s="15">
        <f t="shared" si="0"/>
        <v>101.69491525423729</v>
      </c>
      <c r="E32" s="15">
        <f t="shared" si="1"/>
        <v>18.305084745762713</v>
      </c>
      <c r="F32" s="15">
        <v>120</v>
      </c>
    </row>
    <row r="33" spans="1:6" s="38" customFormat="1" ht="25.5" x14ac:dyDescent="0.25">
      <c r="A33" s="16" t="s">
        <v>27</v>
      </c>
      <c r="B33" s="11" t="s">
        <v>28</v>
      </c>
      <c r="C33" s="12" t="s">
        <v>18</v>
      </c>
      <c r="D33" s="15">
        <f t="shared" si="0"/>
        <v>101.69491525423729</v>
      </c>
      <c r="E33" s="15">
        <f t="shared" si="1"/>
        <v>18.305084745762713</v>
      </c>
      <c r="F33" s="15">
        <v>120</v>
      </c>
    </row>
    <row r="34" spans="1:6" s="38" customFormat="1" ht="25.5" x14ac:dyDescent="0.25">
      <c r="A34" s="16" t="s">
        <v>29</v>
      </c>
      <c r="B34" s="11" t="s">
        <v>30</v>
      </c>
      <c r="C34" s="12" t="s">
        <v>18</v>
      </c>
      <c r="D34" s="15">
        <f t="shared" si="0"/>
        <v>101.69491525423729</v>
      </c>
      <c r="E34" s="15">
        <f t="shared" si="1"/>
        <v>18.305084745762713</v>
      </c>
      <c r="F34" s="15">
        <v>120</v>
      </c>
    </row>
    <row r="35" spans="1:6" s="38" customFormat="1" ht="38.25" x14ac:dyDescent="0.25">
      <c r="A35" s="17" t="s">
        <v>85</v>
      </c>
      <c r="B35" s="18" t="s">
        <v>86</v>
      </c>
      <c r="C35" s="19" t="s">
        <v>18</v>
      </c>
      <c r="D35" s="20">
        <f>F35/1.18</f>
        <v>593.22033898305085</v>
      </c>
      <c r="E35" s="20">
        <f>F35-D35</f>
        <v>106.77966101694915</v>
      </c>
      <c r="F35" s="20">
        <v>700</v>
      </c>
    </row>
    <row r="36" spans="1:6" s="52" customFormat="1" ht="38.25" x14ac:dyDescent="0.25">
      <c r="A36" s="17" t="s">
        <v>505</v>
      </c>
      <c r="B36" s="18" t="s">
        <v>89</v>
      </c>
      <c r="C36" s="19" t="s">
        <v>18</v>
      </c>
      <c r="D36" s="20">
        <f>F36/1.18</f>
        <v>203.38983050847457</v>
      </c>
      <c r="E36" s="20">
        <f>F36-D36</f>
        <v>36.610169491525426</v>
      </c>
      <c r="F36" s="20">
        <v>240</v>
      </c>
    </row>
    <row r="37" spans="1:6" s="52" customFormat="1" ht="38.25" x14ac:dyDescent="0.25">
      <c r="A37" s="17" t="s">
        <v>485</v>
      </c>
      <c r="B37" s="18" t="s">
        <v>90</v>
      </c>
      <c r="C37" s="19" t="s">
        <v>18</v>
      </c>
      <c r="D37" s="20">
        <f>F37/1.18</f>
        <v>762.71186440677968</v>
      </c>
      <c r="E37" s="20">
        <f>F37-D37</f>
        <v>137.28813559322032</v>
      </c>
      <c r="F37" s="20">
        <v>900</v>
      </c>
    </row>
    <row r="38" spans="1:6" s="53" customFormat="1" x14ac:dyDescent="0.25">
      <c r="A38" s="79" t="s">
        <v>428</v>
      </c>
      <c r="B38" s="80"/>
      <c r="C38" s="80"/>
      <c r="D38" s="80"/>
      <c r="E38" s="80"/>
      <c r="F38" s="81"/>
    </row>
    <row r="39" spans="1:6" s="38" customFormat="1" ht="25.5" x14ac:dyDescent="0.25">
      <c r="A39" s="48" t="s">
        <v>31</v>
      </c>
      <c r="B39" s="49" t="s">
        <v>32</v>
      </c>
      <c r="C39" s="50" t="s">
        <v>18</v>
      </c>
      <c r="D39" s="51">
        <f t="shared" si="0"/>
        <v>101.69491525423729</v>
      </c>
      <c r="E39" s="51">
        <f t="shared" si="1"/>
        <v>18.305084745762713</v>
      </c>
      <c r="F39" s="51">
        <v>120</v>
      </c>
    </row>
    <row r="40" spans="1:6" s="38" customFormat="1" ht="25.5" x14ac:dyDescent="0.25">
      <c r="A40" s="17" t="s">
        <v>352</v>
      </c>
      <c r="B40" s="18" t="s">
        <v>353</v>
      </c>
      <c r="C40" s="19" t="s">
        <v>18</v>
      </c>
      <c r="D40" s="20">
        <f t="shared" si="0"/>
        <v>169.49152542372883</v>
      </c>
      <c r="E40" s="20">
        <f t="shared" si="1"/>
        <v>30.508474576271169</v>
      </c>
      <c r="F40" s="20">
        <v>200</v>
      </c>
    </row>
    <row r="41" spans="1:6" s="38" customFormat="1" ht="25.5" x14ac:dyDescent="0.25">
      <c r="A41" s="17" t="s">
        <v>354</v>
      </c>
      <c r="B41" s="18" t="s">
        <v>355</v>
      </c>
      <c r="C41" s="19" t="s">
        <v>18</v>
      </c>
      <c r="D41" s="20">
        <f t="shared" si="0"/>
        <v>169.49152542372883</v>
      </c>
      <c r="E41" s="20">
        <f t="shared" si="1"/>
        <v>30.508474576271169</v>
      </c>
      <c r="F41" s="20">
        <v>200</v>
      </c>
    </row>
    <row r="42" spans="1:6" s="38" customFormat="1" x14ac:dyDescent="0.25">
      <c r="A42" s="17" t="s">
        <v>87</v>
      </c>
      <c r="B42" s="18" t="s">
        <v>88</v>
      </c>
      <c r="C42" s="19" t="s">
        <v>18</v>
      </c>
      <c r="D42" s="20">
        <v>59.32</v>
      </c>
      <c r="E42" s="20">
        <v>10.68</v>
      </c>
      <c r="F42" s="20">
        <v>70</v>
      </c>
    </row>
    <row r="43" spans="1:6" s="38" customFormat="1" ht="25.5" x14ac:dyDescent="0.25">
      <c r="A43" s="24" t="s">
        <v>574</v>
      </c>
      <c r="B43" s="18" t="s">
        <v>573</v>
      </c>
      <c r="C43" s="19" t="s">
        <v>18</v>
      </c>
      <c r="D43" s="20">
        <v>101.69</v>
      </c>
      <c r="E43" s="20">
        <v>18.309999999999999</v>
      </c>
      <c r="F43" s="20">
        <v>120</v>
      </c>
    </row>
    <row r="44" spans="1:6" s="38" customFormat="1" ht="25.5" x14ac:dyDescent="0.25">
      <c r="A44" s="24" t="s">
        <v>506</v>
      </c>
      <c r="B44" s="18" t="s">
        <v>91</v>
      </c>
      <c r="C44" s="19" t="s">
        <v>18</v>
      </c>
      <c r="D44" s="20">
        <f>F44/1.18</f>
        <v>228.81355932203391</v>
      </c>
      <c r="E44" s="20">
        <f>F44-D44</f>
        <v>41.18644067796609</v>
      </c>
      <c r="F44" s="20">
        <v>270</v>
      </c>
    </row>
    <row r="45" spans="1:6" s="38" customFormat="1" ht="38.25" x14ac:dyDescent="0.25">
      <c r="A45" s="24" t="s">
        <v>507</v>
      </c>
      <c r="B45" s="18" t="s">
        <v>92</v>
      </c>
      <c r="C45" s="19" t="s">
        <v>18</v>
      </c>
      <c r="D45" s="20">
        <f>F45/1.18</f>
        <v>228.81355932203391</v>
      </c>
      <c r="E45" s="20">
        <f>F45-D45</f>
        <v>41.18644067796609</v>
      </c>
      <c r="F45" s="20">
        <v>270</v>
      </c>
    </row>
    <row r="46" spans="1:6" s="38" customFormat="1" ht="38.25" x14ac:dyDescent="0.25">
      <c r="A46" s="24" t="s">
        <v>486</v>
      </c>
      <c r="B46" s="18" t="s">
        <v>93</v>
      </c>
      <c r="C46" s="19" t="s">
        <v>18</v>
      </c>
      <c r="D46" s="20">
        <f>F46/1.18</f>
        <v>762.71186440677968</v>
      </c>
      <c r="E46" s="20">
        <f>F46-D46</f>
        <v>137.28813559322032</v>
      </c>
      <c r="F46" s="20">
        <v>900</v>
      </c>
    </row>
    <row r="47" spans="1:6" s="38" customFormat="1" x14ac:dyDescent="0.25">
      <c r="A47" s="79" t="s">
        <v>429</v>
      </c>
      <c r="B47" s="80"/>
      <c r="C47" s="80"/>
      <c r="D47" s="80"/>
      <c r="E47" s="80"/>
      <c r="F47" s="81"/>
    </row>
    <row r="48" spans="1:6" s="38" customFormat="1" ht="25.5" x14ac:dyDescent="0.25">
      <c r="A48" s="17" t="s">
        <v>33</v>
      </c>
      <c r="B48" s="18" t="s">
        <v>34</v>
      </c>
      <c r="C48" s="19" t="s">
        <v>18</v>
      </c>
      <c r="D48" s="20">
        <f t="shared" si="0"/>
        <v>127.11864406779662</v>
      </c>
      <c r="E48" s="20">
        <f t="shared" si="1"/>
        <v>22.881355932203377</v>
      </c>
      <c r="F48" s="20">
        <v>150</v>
      </c>
    </row>
    <row r="49" spans="1:6" s="38" customFormat="1" ht="25.5" x14ac:dyDescent="0.25">
      <c r="A49" s="17" t="s">
        <v>35</v>
      </c>
      <c r="B49" s="18" t="s">
        <v>36</v>
      </c>
      <c r="C49" s="19" t="s">
        <v>18</v>
      </c>
      <c r="D49" s="20">
        <f t="shared" si="0"/>
        <v>127.11864406779662</v>
      </c>
      <c r="E49" s="20">
        <f t="shared" si="1"/>
        <v>22.881355932203377</v>
      </c>
      <c r="F49" s="20">
        <v>150</v>
      </c>
    </row>
    <row r="50" spans="1:6" s="38" customFormat="1" ht="25.5" x14ac:dyDescent="0.25">
      <c r="A50" s="17" t="s">
        <v>356</v>
      </c>
      <c r="B50" s="18" t="s">
        <v>357</v>
      </c>
      <c r="C50" s="19" t="s">
        <v>18</v>
      </c>
      <c r="D50" s="20">
        <f>F50/1.18</f>
        <v>135.59322033898306</v>
      </c>
      <c r="E50" s="20">
        <f>F50-D50</f>
        <v>24.406779661016941</v>
      </c>
      <c r="F50" s="20">
        <v>160</v>
      </c>
    </row>
    <row r="51" spans="1:6" s="38" customFormat="1" x14ac:dyDescent="0.25">
      <c r="A51" s="79" t="s">
        <v>430</v>
      </c>
      <c r="B51" s="80"/>
      <c r="C51" s="80"/>
      <c r="D51" s="80"/>
      <c r="E51" s="80"/>
      <c r="F51" s="81"/>
    </row>
    <row r="52" spans="1:6" s="38" customFormat="1" ht="25.5" x14ac:dyDescent="0.25">
      <c r="A52" s="17" t="s">
        <v>37</v>
      </c>
      <c r="B52" s="18" t="s">
        <v>38</v>
      </c>
      <c r="C52" s="19" t="s">
        <v>18</v>
      </c>
      <c r="D52" s="20">
        <f t="shared" si="0"/>
        <v>152.54237288135593</v>
      </c>
      <c r="E52" s="20">
        <f t="shared" si="1"/>
        <v>27.457627118644069</v>
      </c>
      <c r="F52" s="20">
        <v>180</v>
      </c>
    </row>
    <row r="53" spans="1:6" s="38" customFormat="1" ht="25.5" x14ac:dyDescent="0.25">
      <c r="A53" s="17" t="s">
        <v>39</v>
      </c>
      <c r="B53" s="18" t="s">
        <v>40</v>
      </c>
      <c r="C53" s="19" t="s">
        <v>18</v>
      </c>
      <c r="D53" s="20">
        <f t="shared" si="0"/>
        <v>135.59322033898306</v>
      </c>
      <c r="E53" s="20">
        <f t="shared" si="1"/>
        <v>24.406779661016941</v>
      </c>
      <c r="F53" s="20">
        <v>160</v>
      </c>
    </row>
    <row r="54" spans="1:6" s="38" customFormat="1" ht="25.5" x14ac:dyDescent="0.25">
      <c r="A54" s="17" t="s">
        <v>358</v>
      </c>
      <c r="B54" s="18" t="s">
        <v>359</v>
      </c>
      <c r="C54" s="19" t="s">
        <v>18</v>
      </c>
      <c r="D54" s="20">
        <f t="shared" si="0"/>
        <v>135.59322033898306</v>
      </c>
      <c r="E54" s="20">
        <f t="shared" si="1"/>
        <v>24.406779661016941</v>
      </c>
      <c r="F54" s="20">
        <v>160</v>
      </c>
    </row>
    <row r="55" spans="1:6" s="38" customFormat="1" ht="25.5" x14ac:dyDescent="0.25">
      <c r="A55" s="17" t="s">
        <v>360</v>
      </c>
      <c r="B55" s="18" t="s">
        <v>361</v>
      </c>
      <c r="C55" s="19" t="s">
        <v>18</v>
      </c>
      <c r="D55" s="20">
        <f t="shared" si="0"/>
        <v>152.54237288135593</v>
      </c>
      <c r="E55" s="20">
        <f t="shared" si="1"/>
        <v>27.457627118644069</v>
      </c>
      <c r="F55" s="20">
        <v>180</v>
      </c>
    </row>
    <row r="56" spans="1:6" s="39" customFormat="1" ht="25.5" x14ac:dyDescent="0.25">
      <c r="A56" s="24" t="s">
        <v>508</v>
      </c>
      <c r="B56" s="18" t="s">
        <v>106</v>
      </c>
      <c r="C56" s="19" t="s">
        <v>18</v>
      </c>
      <c r="D56" s="20">
        <f>F56/1.18</f>
        <v>228.81355932203391</v>
      </c>
      <c r="E56" s="20">
        <f>F56-D56</f>
        <v>41.18644067796609</v>
      </c>
      <c r="F56" s="20">
        <v>270</v>
      </c>
    </row>
    <row r="57" spans="1:6" s="38" customFormat="1" x14ac:dyDescent="0.25">
      <c r="A57" s="79" t="s">
        <v>431</v>
      </c>
      <c r="B57" s="80"/>
      <c r="C57" s="80"/>
      <c r="D57" s="80"/>
      <c r="E57" s="80"/>
      <c r="F57" s="81"/>
    </row>
    <row r="58" spans="1:6" s="38" customFormat="1" ht="25.5" x14ac:dyDescent="0.25">
      <c r="A58" s="17" t="s">
        <v>41</v>
      </c>
      <c r="B58" s="18" t="s">
        <v>42</v>
      </c>
      <c r="C58" s="19" t="s">
        <v>18</v>
      </c>
      <c r="D58" s="20">
        <f t="shared" si="0"/>
        <v>152.54237288135593</v>
      </c>
      <c r="E58" s="20">
        <f t="shared" si="1"/>
        <v>27.457627118644069</v>
      </c>
      <c r="F58" s="20">
        <v>180</v>
      </c>
    </row>
    <row r="59" spans="1:6" s="38" customFormat="1" ht="25.5" x14ac:dyDescent="0.25">
      <c r="A59" s="17" t="s">
        <v>43</v>
      </c>
      <c r="B59" s="18" t="s">
        <v>44</v>
      </c>
      <c r="C59" s="19" t="s">
        <v>18</v>
      </c>
      <c r="D59" s="20">
        <f t="shared" si="0"/>
        <v>135.59322033898306</v>
      </c>
      <c r="E59" s="20">
        <f t="shared" si="1"/>
        <v>24.406779661016941</v>
      </c>
      <c r="F59" s="20">
        <v>160</v>
      </c>
    </row>
    <row r="60" spans="1:6" s="38" customFormat="1" ht="25.5" x14ac:dyDescent="0.25">
      <c r="A60" s="17" t="s">
        <v>362</v>
      </c>
      <c r="B60" s="18" t="s">
        <v>363</v>
      </c>
      <c r="C60" s="19" t="s">
        <v>18</v>
      </c>
      <c r="D60" s="20">
        <f t="shared" si="0"/>
        <v>135.59322033898306</v>
      </c>
      <c r="E60" s="20">
        <f t="shared" si="1"/>
        <v>24.406779661016941</v>
      </c>
      <c r="F60" s="20">
        <v>160</v>
      </c>
    </row>
    <row r="61" spans="1:6" s="38" customFormat="1" ht="25.5" x14ac:dyDescent="0.25">
      <c r="A61" s="17" t="s">
        <v>364</v>
      </c>
      <c r="B61" s="18" t="s">
        <v>365</v>
      </c>
      <c r="C61" s="19" t="s">
        <v>18</v>
      </c>
      <c r="D61" s="20">
        <f t="shared" si="0"/>
        <v>152.54237288135593</v>
      </c>
      <c r="E61" s="20">
        <f t="shared" si="1"/>
        <v>27.457627118644069</v>
      </c>
      <c r="F61" s="20">
        <v>180</v>
      </c>
    </row>
    <row r="62" spans="1:6" s="39" customFormat="1" ht="25.5" x14ac:dyDescent="0.25">
      <c r="A62" s="24" t="s">
        <v>509</v>
      </c>
      <c r="B62" s="18" t="s">
        <v>108</v>
      </c>
      <c r="C62" s="19" t="s">
        <v>18</v>
      </c>
      <c r="D62" s="20">
        <f>F62/1.18</f>
        <v>203.38983050847457</v>
      </c>
      <c r="E62" s="20">
        <f>F62-D62</f>
        <v>36.610169491525426</v>
      </c>
      <c r="F62" s="20">
        <v>240</v>
      </c>
    </row>
    <row r="63" spans="1:6" s="38" customFormat="1" x14ac:dyDescent="0.25">
      <c r="A63" s="79" t="s">
        <v>432</v>
      </c>
      <c r="B63" s="80"/>
      <c r="C63" s="80"/>
      <c r="D63" s="80"/>
      <c r="E63" s="80"/>
      <c r="F63" s="81"/>
    </row>
    <row r="64" spans="1:6" s="38" customFormat="1" ht="25.5" x14ac:dyDescent="0.25">
      <c r="A64" s="17" t="s">
        <v>45</v>
      </c>
      <c r="B64" s="18" t="s">
        <v>46</v>
      </c>
      <c r="C64" s="19" t="s">
        <v>18</v>
      </c>
      <c r="D64" s="20">
        <f t="shared" si="0"/>
        <v>152.54237288135593</v>
      </c>
      <c r="E64" s="20">
        <f t="shared" si="1"/>
        <v>27.457627118644069</v>
      </c>
      <c r="F64" s="20">
        <v>180</v>
      </c>
    </row>
    <row r="65" spans="1:6" s="38" customFormat="1" ht="25.5" x14ac:dyDescent="0.25">
      <c r="A65" s="17" t="s">
        <v>47</v>
      </c>
      <c r="B65" s="18" t="s">
        <v>48</v>
      </c>
      <c r="C65" s="19" t="s">
        <v>18</v>
      </c>
      <c r="D65" s="20">
        <f t="shared" si="0"/>
        <v>135.59322033898306</v>
      </c>
      <c r="E65" s="20">
        <f t="shared" si="1"/>
        <v>24.406779661016941</v>
      </c>
      <c r="F65" s="20">
        <v>160</v>
      </c>
    </row>
    <row r="66" spans="1:6" s="38" customFormat="1" ht="25.5" x14ac:dyDescent="0.25">
      <c r="A66" s="17" t="s">
        <v>366</v>
      </c>
      <c r="B66" s="18" t="s">
        <v>367</v>
      </c>
      <c r="C66" s="19" t="s">
        <v>18</v>
      </c>
      <c r="D66" s="20">
        <f t="shared" si="0"/>
        <v>135.59322033898306</v>
      </c>
      <c r="E66" s="20">
        <f t="shared" si="1"/>
        <v>24.406779661016941</v>
      </c>
      <c r="F66" s="20">
        <v>160</v>
      </c>
    </row>
    <row r="67" spans="1:6" s="38" customFormat="1" ht="25.5" x14ac:dyDescent="0.25">
      <c r="A67" s="17" t="s">
        <v>368</v>
      </c>
      <c r="B67" s="18" t="s">
        <v>369</v>
      </c>
      <c r="C67" s="19" t="s">
        <v>18</v>
      </c>
      <c r="D67" s="20">
        <f t="shared" si="0"/>
        <v>152.54237288135593</v>
      </c>
      <c r="E67" s="20">
        <f t="shared" si="1"/>
        <v>27.457627118644069</v>
      </c>
      <c r="F67" s="20">
        <v>180</v>
      </c>
    </row>
    <row r="68" spans="1:6" s="38" customFormat="1" ht="25.5" x14ac:dyDescent="0.25">
      <c r="A68" s="17" t="s">
        <v>49</v>
      </c>
      <c r="B68" s="18" t="s">
        <v>50</v>
      </c>
      <c r="C68" s="19" t="s">
        <v>18</v>
      </c>
      <c r="D68" s="20">
        <f t="shared" si="0"/>
        <v>110.16949152542374</v>
      </c>
      <c r="E68" s="20">
        <f t="shared" si="1"/>
        <v>19.830508474576263</v>
      </c>
      <c r="F68" s="20">
        <v>130</v>
      </c>
    </row>
    <row r="69" spans="1:6" s="38" customFormat="1" ht="25.5" x14ac:dyDescent="0.25">
      <c r="A69" s="17" t="s">
        <v>51</v>
      </c>
      <c r="B69" s="18" t="s">
        <v>52</v>
      </c>
      <c r="C69" s="19" t="s">
        <v>18</v>
      </c>
      <c r="D69" s="20">
        <f t="shared" si="0"/>
        <v>110.16949152542374</v>
      </c>
      <c r="E69" s="20">
        <f t="shared" si="1"/>
        <v>19.830508474576263</v>
      </c>
      <c r="F69" s="20">
        <v>130</v>
      </c>
    </row>
    <row r="70" spans="1:6" s="38" customFormat="1" ht="25.5" x14ac:dyDescent="0.25">
      <c r="A70" s="17" t="s">
        <v>53</v>
      </c>
      <c r="B70" s="18" t="s">
        <v>54</v>
      </c>
      <c r="C70" s="19" t="s">
        <v>18</v>
      </c>
      <c r="D70" s="20">
        <f t="shared" si="0"/>
        <v>144.06779661016949</v>
      </c>
      <c r="E70" s="20">
        <f t="shared" si="1"/>
        <v>25.932203389830505</v>
      </c>
      <c r="F70" s="20">
        <v>170</v>
      </c>
    </row>
    <row r="71" spans="1:6" s="38" customFormat="1" ht="25.5" x14ac:dyDescent="0.25">
      <c r="A71" s="17" t="s">
        <v>55</v>
      </c>
      <c r="B71" s="18" t="s">
        <v>56</v>
      </c>
      <c r="C71" s="19" t="s">
        <v>18</v>
      </c>
      <c r="D71" s="20">
        <f t="shared" si="0"/>
        <v>135.59322033898306</v>
      </c>
      <c r="E71" s="20">
        <f t="shared" si="1"/>
        <v>24.406779661016941</v>
      </c>
      <c r="F71" s="20">
        <v>160</v>
      </c>
    </row>
    <row r="72" spans="1:6" s="39" customFormat="1" ht="38.25" x14ac:dyDescent="0.25">
      <c r="A72" s="24" t="s">
        <v>510</v>
      </c>
      <c r="B72" s="18" t="s">
        <v>111</v>
      </c>
      <c r="C72" s="19" t="s">
        <v>18</v>
      </c>
      <c r="D72" s="20">
        <f>F72/1.18</f>
        <v>144.06779661016949</v>
      </c>
      <c r="E72" s="20">
        <f>F72-D72</f>
        <v>25.932203389830505</v>
      </c>
      <c r="F72" s="20">
        <v>170</v>
      </c>
    </row>
    <row r="73" spans="1:6" s="39" customFormat="1" ht="25.5" x14ac:dyDescent="0.25">
      <c r="A73" s="24" t="s">
        <v>511</v>
      </c>
      <c r="B73" s="18" t="s">
        <v>112</v>
      </c>
      <c r="C73" s="19" t="s">
        <v>18</v>
      </c>
      <c r="D73" s="20">
        <f>F73/1.18</f>
        <v>144.06779661016949</v>
      </c>
      <c r="E73" s="20">
        <f>F73-D73</f>
        <v>25.932203389830505</v>
      </c>
      <c r="F73" s="20">
        <v>170</v>
      </c>
    </row>
    <row r="74" spans="1:6" s="38" customFormat="1" x14ac:dyDescent="0.25">
      <c r="A74" s="79" t="s">
        <v>433</v>
      </c>
      <c r="B74" s="80"/>
      <c r="C74" s="80"/>
      <c r="D74" s="80"/>
      <c r="E74" s="80"/>
      <c r="F74" s="81"/>
    </row>
    <row r="75" spans="1:6" s="38" customFormat="1" ht="25.5" x14ac:dyDescent="0.25">
      <c r="A75" s="17" t="s">
        <v>57</v>
      </c>
      <c r="B75" s="18" t="s">
        <v>58</v>
      </c>
      <c r="C75" s="19" t="s">
        <v>18</v>
      </c>
      <c r="D75" s="20">
        <f t="shared" si="0"/>
        <v>169.49152542372883</v>
      </c>
      <c r="E75" s="20">
        <f t="shared" si="1"/>
        <v>30.508474576271169</v>
      </c>
      <c r="F75" s="20">
        <v>200</v>
      </c>
    </row>
    <row r="76" spans="1:6" s="38" customFormat="1" ht="25.5" x14ac:dyDescent="0.25">
      <c r="A76" s="17" t="s">
        <v>59</v>
      </c>
      <c r="B76" s="18" t="s">
        <v>60</v>
      </c>
      <c r="C76" s="19" t="s">
        <v>18</v>
      </c>
      <c r="D76" s="20">
        <f t="shared" si="0"/>
        <v>169.49152542372883</v>
      </c>
      <c r="E76" s="20">
        <f t="shared" si="1"/>
        <v>30.508474576271169</v>
      </c>
      <c r="F76" s="20">
        <v>200</v>
      </c>
    </row>
    <row r="77" spans="1:6" s="38" customFormat="1" ht="25.5" x14ac:dyDescent="0.25">
      <c r="A77" s="17" t="s">
        <v>61</v>
      </c>
      <c r="B77" s="18" t="s">
        <v>62</v>
      </c>
      <c r="C77" s="19" t="s">
        <v>18</v>
      </c>
      <c r="D77" s="20">
        <f t="shared" si="0"/>
        <v>169.49152542372883</v>
      </c>
      <c r="E77" s="20">
        <f>F77-D77</f>
        <v>30.508474576271169</v>
      </c>
      <c r="F77" s="20">
        <v>200</v>
      </c>
    </row>
    <row r="78" spans="1:6" s="38" customFormat="1" ht="25.5" x14ac:dyDescent="0.25">
      <c r="A78" s="17" t="s">
        <v>370</v>
      </c>
      <c r="B78" s="18" t="s">
        <v>371</v>
      </c>
      <c r="C78" s="19" t="s">
        <v>18</v>
      </c>
      <c r="D78" s="20">
        <v>186.44</v>
      </c>
      <c r="E78" s="20">
        <v>33.56</v>
      </c>
      <c r="F78" s="20">
        <v>220</v>
      </c>
    </row>
    <row r="79" spans="1:6" s="39" customFormat="1" ht="38.25" x14ac:dyDescent="0.25">
      <c r="A79" s="24" t="s">
        <v>512</v>
      </c>
      <c r="B79" s="18" t="s">
        <v>110</v>
      </c>
      <c r="C79" s="19" t="s">
        <v>18</v>
      </c>
      <c r="D79" s="20">
        <f>F79/1.18</f>
        <v>169.49152542372883</v>
      </c>
      <c r="E79" s="20">
        <f>F79-D79</f>
        <v>30.508474576271169</v>
      </c>
      <c r="F79" s="20">
        <v>200</v>
      </c>
    </row>
    <row r="80" spans="1:6" s="39" customFormat="1" ht="25.5" x14ac:dyDescent="0.25">
      <c r="A80" s="17" t="s">
        <v>544</v>
      </c>
      <c r="B80" s="18" t="s">
        <v>545</v>
      </c>
      <c r="C80" s="19" t="s">
        <v>18</v>
      </c>
      <c r="D80" s="20">
        <f>F80/1.18</f>
        <v>169.49152542372883</v>
      </c>
      <c r="E80" s="20">
        <f>F80-D80</f>
        <v>30.508474576271169</v>
      </c>
      <c r="F80" s="20">
        <v>200</v>
      </c>
    </row>
    <row r="81" spans="1:6" s="39" customFormat="1" ht="30.75" customHeight="1" x14ac:dyDescent="0.25">
      <c r="A81" s="71" t="s">
        <v>233</v>
      </c>
      <c r="B81" s="18" t="s">
        <v>575</v>
      </c>
      <c r="C81" s="19" t="s">
        <v>18</v>
      </c>
      <c r="D81" s="20">
        <v>381.36</v>
      </c>
      <c r="E81" s="20">
        <v>68.64</v>
      </c>
      <c r="F81" s="20">
        <v>450</v>
      </c>
    </row>
    <row r="82" spans="1:6" s="38" customFormat="1" x14ac:dyDescent="0.25">
      <c r="A82" s="79" t="s">
        <v>434</v>
      </c>
      <c r="B82" s="80"/>
      <c r="C82" s="80"/>
      <c r="D82" s="80"/>
      <c r="E82" s="80"/>
      <c r="F82" s="81"/>
    </row>
    <row r="83" spans="1:6" s="38" customFormat="1" ht="25.5" x14ac:dyDescent="0.25">
      <c r="A83" s="17" t="s">
        <v>63</v>
      </c>
      <c r="B83" s="18" t="s">
        <v>64</v>
      </c>
      <c r="C83" s="19" t="s">
        <v>18</v>
      </c>
      <c r="D83" s="20">
        <f t="shared" si="0"/>
        <v>135.59322033898306</v>
      </c>
      <c r="E83" s="20">
        <f t="shared" si="1"/>
        <v>24.406779661016941</v>
      </c>
      <c r="F83" s="20">
        <v>160</v>
      </c>
    </row>
    <row r="84" spans="1:6" s="38" customFormat="1" ht="25.5" x14ac:dyDescent="0.25">
      <c r="A84" s="17" t="s">
        <v>65</v>
      </c>
      <c r="B84" s="18" t="s">
        <v>66</v>
      </c>
      <c r="C84" s="19" t="s">
        <v>18</v>
      </c>
      <c r="D84" s="20">
        <f t="shared" si="0"/>
        <v>135.59322033898306</v>
      </c>
      <c r="E84" s="20">
        <f t="shared" si="1"/>
        <v>24.406779661016941</v>
      </c>
      <c r="F84" s="20">
        <v>160</v>
      </c>
    </row>
    <row r="85" spans="1:6" s="38" customFormat="1" ht="25.5" x14ac:dyDescent="0.25">
      <c r="A85" s="17" t="s">
        <v>67</v>
      </c>
      <c r="B85" s="18" t="s">
        <v>68</v>
      </c>
      <c r="C85" s="19" t="s">
        <v>18</v>
      </c>
      <c r="D85" s="20">
        <f t="shared" si="0"/>
        <v>135.59322033898306</v>
      </c>
      <c r="E85" s="20">
        <f t="shared" si="1"/>
        <v>24.406779661016941</v>
      </c>
      <c r="F85" s="20">
        <v>160</v>
      </c>
    </row>
    <row r="86" spans="1:6" s="38" customFormat="1" ht="25.5" x14ac:dyDescent="0.25">
      <c r="A86" s="17" t="s">
        <v>107</v>
      </c>
      <c r="B86" s="18" t="s">
        <v>571</v>
      </c>
      <c r="C86" s="19" t="s">
        <v>18</v>
      </c>
      <c r="D86" s="20">
        <v>254.24</v>
      </c>
      <c r="E86" s="20">
        <v>45.76</v>
      </c>
      <c r="F86" s="20">
        <v>300</v>
      </c>
    </row>
    <row r="87" spans="1:6" s="38" customFormat="1" ht="25.5" x14ac:dyDescent="0.25">
      <c r="A87" s="17" t="s">
        <v>109</v>
      </c>
      <c r="B87" s="18" t="s">
        <v>572</v>
      </c>
      <c r="C87" s="19" t="s">
        <v>18</v>
      </c>
      <c r="D87" s="20">
        <v>254.24</v>
      </c>
      <c r="E87" s="20">
        <v>45.76</v>
      </c>
      <c r="F87" s="20">
        <v>300</v>
      </c>
    </row>
    <row r="88" spans="1:6" s="38" customFormat="1" hidden="1" x14ac:dyDescent="0.25">
      <c r="A88" s="71"/>
      <c r="B88" s="54"/>
      <c r="C88" s="55"/>
      <c r="D88" s="56"/>
      <c r="E88" s="56"/>
      <c r="F88" s="44"/>
    </row>
    <row r="89" spans="1:6" s="38" customFormat="1" x14ac:dyDescent="0.25">
      <c r="A89" s="79" t="s">
        <v>435</v>
      </c>
      <c r="B89" s="80"/>
      <c r="C89" s="80"/>
      <c r="D89" s="80"/>
      <c r="E89" s="80"/>
      <c r="F89" s="81"/>
    </row>
    <row r="90" spans="1:6" s="38" customFormat="1" ht="25.5" x14ac:dyDescent="0.25">
      <c r="A90" s="17" t="s">
        <v>69</v>
      </c>
      <c r="B90" s="18" t="s">
        <v>70</v>
      </c>
      <c r="C90" s="19" t="s">
        <v>18</v>
      </c>
      <c r="D90" s="20">
        <f t="shared" si="0"/>
        <v>127.11864406779662</v>
      </c>
      <c r="E90" s="20">
        <f t="shared" si="1"/>
        <v>22.881355932203377</v>
      </c>
      <c r="F90" s="20">
        <v>150</v>
      </c>
    </row>
    <row r="91" spans="1:6" s="38" customFormat="1" ht="25.5" x14ac:dyDescent="0.25">
      <c r="A91" s="17" t="s">
        <v>488</v>
      </c>
      <c r="B91" s="18" t="s">
        <v>494</v>
      </c>
      <c r="C91" s="19" t="s">
        <v>18</v>
      </c>
      <c r="D91" s="20">
        <f t="shared" si="0"/>
        <v>194.91525423728814</v>
      </c>
      <c r="E91" s="20">
        <f t="shared" si="1"/>
        <v>35.084745762711862</v>
      </c>
      <c r="F91" s="20">
        <v>230</v>
      </c>
    </row>
    <row r="92" spans="1:6" s="38" customFormat="1" ht="25.5" x14ac:dyDescent="0.25">
      <c r="A92" s="17" t="s">
        <v>489</v>
      </c>
      <c r="B92" s="18" t="s">
        <v>495</v>
      </c>
      <c r="C92" s="19" t="s">
        <v>18</v>
      </c>
      <c r="D92" s="20">
        <f t="shared" si="0"/>
        <v>194.91525423728814</v>
      </c>
      <c r="E92" s="20">
        <f t="shared" si="1"/>
        <v>35.084745762711862</v>
      </c>
      <c r="F92" s="20">
        <v>230</v>
      </c>
    </row>
    <row r="93" spans="1:6" s="38" customFormat="1" ht="25.5" x14ac:dyDescent="0.25">
      <c r="A93" s="17" t="s">
        <v>490</v>
      </c>
      <c r="B93" s="18" t="s">
        <v>496</v>
      </c>
      <c r="C93" s="19" t="s">
        <v>18</v>
      </c>
      <c r="D93" s="20">
        <f t="shared" si="0"/>
        <v>169.49152542372883</v>
      </c>
      <c r="E93" s="20">
        <f t="shared" si="1"/>
        <v>30.508474576271169</v>
      </c>
      <c r="F93" s="20">
        <v>200</v>
      </c>
    </row>
    <row r="94" spans="1:6" s="38" customFormat="1" ht="25.5" x14ac:dyDescent="0.25">
      <c r="A94" s="17" t="s">
        <v>491</v>
      </c>
      <c r="B94" s="18" t="s">
        <v>497</v>
      </c>
      <c r="C94" s="19" t="s">
        <v>18</v>
      </c>
      <c r="D94" s="20">
        <f t="shared" si="0"/>
        <v>169.49152542372883</v>
      </c>
      <c r="E94" s="20">
        <f t="shared" si="1"/>
        <v>30.508474576271169</v>
      </c>
      <c r="F94" s="20">
        <v>200</v>
      </c>
    </row>
    <row r="95" spans="1:6" s="38" customFormat="1" ht="25.5" x14ac:dyDescent="0.25">
      <c r="A95" s="17" t="s">
        <v>492</v>
      </c>
      <c r="B95" s="18" t="s">
        <v>498</v>
      </c>
      <c r="C95" s="19" t="s">
        <v>18</v>
      </c>
      <c r="D95" s="20">
        <f t="shared" si="0"/>
        <v>84.745762711864415</v>
      </c>
      <c r="E95" s="20">
        <f t="shared" si="1"/>
        <v>15.254237288135585</v>
      </c>
      <c r="F95" s="20">
        <v>100</v>
      </c>
    </row>
    <row r="96" spans="1:6" s="38" customFormat="1" ht="25.5" x14ac:dyDescent="0.25">
      <c r="A96" s="17" t="s">
        <v>493</v>
      </c>
      <c r="B96" s="18" t="s">
        <v>499</v>
      </c>
      <c r="C96" s="19" t="s">
        <v>18</v>
      </c>
      <c r="D96" s="20">
        <f t="shared" si="0"/>
        <v>169.49152542372883</v>
      </c>
      <c r="E96" s="20">
        <f t="shared" si="1"/>
        <v>30.508474576271169</v>
      </c>
      <c r="F96" s="20">
        <v>200</v>
      </c>
    </row>
    <row r="97" spans="1:6" s="38" customFormat="1" x14ac:dyDescent="0.25">
      <c r="A97" s="79" t="s">
        <v>436</v>
      </c>
      <c r="B97" s="80"/>
      <c r="C97" s="80"/>
      <c r="D97" s="80"/>
      <c r="E97" s="80"/>
      <c r="F97" s="81"/>
    </row>
    <row r="98" spans="1:6" s="38" customFormat="1" ht="25.5" x14ac:dyDescent="0.25">
      <c r="A98" s="17" t="s">
        <v>71</v>
      </c>
      <c r="B98" s="18" t="s">
        <v>72</v>
      </c>
      <c r="C98" s="19" t="s">
        <v>18</v>
      </c>
      <c r="D98" s="20">
        <f t="shared" si="0"/>
        <v>237.28813559322035</v>
      </c>
      <c r="E98" s="20">
        <f t="shared" si="1"/>
        <v>42.711864406779654</v>
      </c>
      <c r="F98" s="20">
        <v>280</v>
      </c>
    </row>
    <row r="99" spans="1:6" s="39" customFormat="1" ht="25.5" x14ac:dyDescent="0.25">
      <c r="A99" s="24" t="s">
        <v>513</v>
      </c>
      <c r="B99" s="18" t="s">
        <v>113</v>
      </c>
      <c r="C99" s="19" t="s">
        <v>18</v>
      </c>
      <c r="D99" s="20">
        <f>F99/1.18</f>
        <v>220.33898305084747</v>
      </c>
      <c r="E99" s="20">
        <f>F99-D99</f>
        <v>39.661016949152526</v>
      </c>
      <c r="F99" s="20">
        <v>260</v>
      </c>
    </row>
    <row r="100" spans="1:6" s="38" customFormat="1" ht="18.75" customHeight="1" x14ac:dyDescent="0.25">
      <c r="A100" s="79" t="s">
        <v>437</v>
      </c>
      <c r="B100" s="80"/>
      <c r="C100" s="80"/>
      <c r="D100" s="80"/>
      <c r="E100" s="80"/>
      <c r="F100" s="81"/>
    </row>
    <row r="101" spans="1:6" s="38" customFormat="1" ht="25.5" x14ac:dyDescent="0.25">
      <c r="A101" s="17" t="s">
        <v>73</v>
      </c>
      <c r="B101" s="18" t="s">
        <v>74</v>
      </c>
      <c r="C101" s="19" t="s">
        <v>18</v>
      </c>
      <c r="D101" s="20">
        <f t="shared" si="0"/>
        <v>330.50847457627123</v>
      </c>
      <c r="E101" s="20">
        <f t="shared" si="1"/>
        <v>59.491525423728774</v>
      </c>
      <c r="F101" s="20">
        <v>390</v>
      </c>
    </row>
    <row r="102" spans="1:6" s="38" customFormat="1" ht="25.5" x14ac:dyDescent="0.25">
      <c r="A102" s="17" t="s">
        <v>75</v>
      </c>
      <c r="B102" s="18" t="s">
        <v>76</v>
      </c>
      <c r="C102" s="19" t="s">
        <v>18</v>
      </c>
      <c r="D102" s="20">
        <f t="shared" si="0"/>
        <v>330.50847457627123</v>
      </c>
      <c r="E102" s="20">
        <f t="shared" si="1"/>
        <v>59.491525423728774</v>
      </c>
      <c r="F102" s="20">
        <v>390</v>
      </c>
    </row>
    <row r="103" spans="1:6" s="38" customFormat="1" ht="20.25" customHeight="1" x14ac:dyDescent="0.25">
      <c r="A103" s="79" t="s">
        <v>438</v>
      </c>
      <c r="B103" s="80"/>
      <c r="C103" s="80"/>
      <c r="D103" s="80"/>
      <c r="E103" s="80"/>
      <c r="F103" s="81"/>
    </row>
    <row r="104" spans="1:6" s="38" customFormat="1" ht="25.5" x14ac:dyDescent="0.25">
      <c r="A104" s="17" t="s">
        <v>77</v>
      </c>
      <c r="B104" s="18" t="s">
        <v>78</v>
      </c>
      <c r="C104" s="19" t="s">
        <v>18</v>
      </c>
      <c r="D104" s="20">
        <f t="shared" si="0"/>
        <v>288.13559322033899</v>
      </c>
      <c r="E104" s="20">
        <f t="shared" si="1"/>
        <v>51.86440677966101</v>
      </c>
      <c r="F104" s="20">
        <v>340</v>
      </c>
    </row>
    <row r="105" spans="1:6" s="38" customFormat="1" x14ac:dyDescent="0.25">
      <c r="A105" s="79" t="s">
        <v>439</v>
      </c>
      <c r="B105" s="80"/>
      <c r="C105" s="80"/>
      <c r="D105" s="80"/>
      <c r="E105" s="80"/>
      <c r="F105" s="81"/>
    </row>
    <row r="106" spans="1:6" s="38" customFormat="1" ht="25.5" x14ac:dyDescent="0.25">
      <c r="A106" s="17" t="s">
        <v>79</v>
      </c>
      <c r="B106" s="18" t="s">
        <v>80</v>
      </c>
      <c r="C106" s="19" t="s">
        <v>18</v>
      </c>
      <c r="D106" s="20">
        <f t="shared" si="0"/>
        <v>186.4406779661017</v>
      </c>
      <c r="E106" s="20">
        <f t="shared" si="1"/>
        <v>33.559322033898297</v>
      </c>
      <c r="F106" s="20">
        <v>220</v>
      </c>
    </row>
    <row r="107" spans="1:6" s="38" customFormat="1" ht="25.5" x14ac:dyDescent="0.25">
      <c r="A107" s="17" t="s">
        <v>81</v>
      </c>
      <c r="B107" s="18" t="s">
        <v>82</v>
      </c>
      <c r="C107" s="19" t="s">
        <v>18</v>
      </c>
      <c r="D107" s="20">
        <f t="shared" si="0"/>
        <v>186.4406779661017</v>
      </c>
      <c r="E107" s="20">
        <f t="shared" si="1"/>
        <v>33.559322033898297</v>
      </c>
      <c r="F107" s="20">
        <v>220</v>
      </c>
    </row>
    <row r="108" spans="1:6" s="38" customFormat="1" ht="25.5" x14ac:dyDescent="0.25">
      <c r="A108" s="17" t="s">
        <v>83</v>
      </c>
      <c r="B108" s="18" t="s">
        <v>84</v>
      </c>
      <c r="C108" s="19" t="s">
        <v>18</v>
      </c>
      <c r="D108" s="20">
        <f t="shared" si="0"/>
        <v>186.4406779661017</v>
      </c>
      <c r="E108" s="20">
        <f t="shared" si="1"/>
        <v>33.559322033898297</v>
      </c>
      <c r="F108" s="20">
        <v>220</v>
      </c>
    </row>
    <row r="109" spans="1:6" s="38" customFormat="1" ht="25.5" x14ac:dyDescent="0.25">
      <c r="A109" s="17" t="s">
        <v>372</v>
      </c>
      <c r="B109" s="18" t="s">
        <v>373</v>
      </c>
      <c r="C109" s="19" t="s">
        <v>18</v>
      </c>
      <c r="D109" s="20">
        <f t="shared" si="0"/>
        <v>186.4406779661017</v>
      </c>
      <c r="E109" s="20">
        <f t="shared" si="1"/>
        <v>33.559322033898297</v>
      </c>
      <c r="F109" s="20">
        <v>220</v>
      </c>
    </row>
    <row r="110" spans="1:6" s="38" customFormat="1" ht="25.5" x14ac:dyDescent="0.25">
      <c r="A110" s="17" t="s">
        <v>374</v>
      </c>
      <c r="B110" s="18" t="s">
        <v>375</v>
      </c>
      <c r="C110" s="19" t="s">
        <v>18</v>
      </c>
      <c r="D110" s="20">
        <f t="shared" si="0"/>
        <v>186.4406779661017</v>
      </c>
      <c r="E110" s="20">
        <f t="shared" si="1"/>
        <v>33.559322033898297</v>
      </c>
      <c r="F110" s="20">
        <v>220</v>
      </c>
    </row>
    <row r="111" spans="1:6" s="38" customFormat="1" x14ac:dyDescent="0.25">
      <c r="A111" s="79" t="s">
        <v>440</v>
      </c>
      <c r="B111" s="80"/>
      <c r="C111" s="80"/>
      <c r="D111" s="80"/>
      <c r="E111" s="80"/>
      <c r="F111" s="81"/>
    </row>
    <row r="112" spans="1:6" s="38" customFormat="1" ht="25.5" x14ac:dyDescent="0.25">
      <c r="A112" s="21" t="s">
        <v>376</v>
      </c>
      <c r="B112" s="22" t="s">
        <v>377</v>
      </c>
      <c r="C112" s="19" t="s">
        <v>18</v>
      </c>
      <c r="D112" s="20">
        <f t="shared" ref="D112:D116" si="2">F112/1.18</f>
        <v>152.54237288135593</v>
      </c>
      <c r="E112" s="20">
        <f t="shared" ref="E112:E116" si="3">F112-D112</f>
        <v>27.457627118644069</v>
      </c>
      <c r="F112" s="20">
        <v>180</v>
      </c>
    </row>
    <row r="113" spans="1:6" s="38" customFormat="1" ht="25.5" x14ac:dyDescent="0.25">
      <c r="A113" s="21" t="s">
        <v>378</v>
      </c>
      <c r="B113" s="22" t="s">
        <v>379</v>
      </c>
      <c r="C113" s="19" t="s">
        <v>18</v>
      </c>
      <c r="D113" s="20">
        <f t="shared" si="2"/>
        <v>152.54237288135593</v>
      </c>
      <c r="E113" s="20">
        <f t="shared" si="3"/>
        <v>27.457627118644069</v>
      </c>
      <c r="F113" s="20">
        <v>180</v>
      </c>
    </row>
    <row r="114" spans="1:6" s="38" customFormat="1" x14ac:dyDescent="0.25">
      <c r="A114" s="88" t="s">
        <v>441</v>
      </c>
      <c r="B114" s="89"/>
      <c r="C114" s="89"/>
      <c r="D114" s="89"/>
      <c r="E114" s="89"/>
      <c r="F114" s="90"/>
    </row>
    <row r="115" spans="1:6" s="38" customFormat="1" ht="25.5" x14ac:dyDescent="0.25">
      <c r="A115" s="21" t="s">
        <v>380</v>
      </c>
      <c r="B115" s="22" t="s">
        <v>381</v>
      </c>
      <c r="C115" s="19" t="s">
        <v>18</v>
      </c>
      <c r="D115" s="20">
        <f t="shared" si="2"/>
        <v>169.49152542372883</v>
      </c>
      <c r="E115" s="20">
        <f t="shared" si="3"/>
        <v>30.508474576271169</v>
      </c>
      <c r="F115" s="20">
        <v>200</v>
      </c>
    </row>
    <row r="116" spans="1:6" s="38" customFormat="1" ht="25.5" x14ac:dyDescent="0.25">
      <c r="A116" s="21" t="s">
        <v>382</v>
      </c>
      <c r="B116" s="22" t="s">
        <v>393</v>
      </c>
      <c r="C116" s="19" t="s">
        <v>18</v>
      </c>
      <c r="D116" s="20">
        <f t="shared" si="2"/>
        <v>169.49152542372883</v>
      </c>
      <c r="E116" s="20">
        <f t="shared" si="3"/>
        <v>30.508474576271169</v>
      </c>
      <c r="F116" s="20">
        <v>200</v>
      </c>
    </row>
    <row r="117" spans="1:6" s="38" customFormat="1" ht="15" customHeight="1" x14ac:dyDescent="0.25">
      <c r="A117" s="88" t="s">
        <v>570</v>
      </c>
      <c r="B117" s="89"/>
      <c r="C117" s="89"/>
      <c r="D117" s="89"/>
      <c r="E117" s="89"/>
      <c r="F117" s="90"/>
    </row>
    <row r="118" spans="1:6" s="38" customFormat="1" ht="25.5" x14ac:dyDescent="0.25">
      <c r="A118" s="45" t="s">
        <v>550</v>
      </c>
      <c r="B118" s="46" t="s">
        <v>551</v>
      </c>
      <c r="C118" s="19" t="s">
        <v>18</v>
      </c>
      <c r="D118" s="15">
        <f>F118-E118</f>
        <v>211.86</v>
      </c>
      <c r="E118" s="15">
        <v>38.14</v>
      </c>
      <c r="F118" s="15">
        <v>250</v>
      </c>
    </row>
    <row r="119" spans="1:6" s="38" customFormat="1" ht="25.5" x14ac:dyDescent="0.25">
      <c r="A119" s="45" t="s">
        <v>552</v>
      </c>
      <c r="B119" s="46" t="s">
        <v>553</v>
      </c>
      <c r="C119" s="19" t="s">
        <v>18</v>
      </c>
      <c r="D119" s="15">
        <f>F119-E119</f>
        <v>211.86</v>
      </c>
      <c r="E119" s="15">
        <v>38.14</v>
      </c>
      <c r="F119" s="15">
        <v>250</v>
      </c>
    </row>
    <row r="120" spans="1:6" s="38" customFormat="1" ht="25.5" x14ac:dyDescent="0.25">
      <c r="A120" s="45" t="s">
        <v>554</v>
      </c>
      <c r="B120" s="46" t="s">
        <v>555</v>
      </c>
      <c r="C120" s="19" t="s">
        <v>18</v>
      </c>
      <c r="D120" s="15">
        <f>F120-E120</f>
        <v>347.46</v>
      </c>
      <c r="E120" s="15">
        <v>62.54</v>
      </c>
      <c r="F120" s="15">
        <v>410</v>
      </c>
    </row>
    <row r="121" spans="1:6" s="38" customFormat="1" ht="25.5" x14ac:dyDescent="0.25">
      <c r="A121" s="45" t="s">
        <v>556</v>
      </c>
      <c r="B121" s="46" t="s">
        <v>557</v>
      </c>
      <c r="C121" s="19" t="s">
        <v>18</v>
      </c>
      <c r="D121" s="15">
        <f>F121-E121</f>
        <v>347.46</v>
      </c>
      <c r="E121" s="15">
        <v>62.54</v>
      </c>
      <c r="F121" s="15">
        <v>410</v>
      </c>
    </row>
    <row r="122" spans="1:6" s="38" customFormat="1" x14ac:dyDescent="0.25">
      <c r="A122" s="88" t="s">
        <v>565</v>
      </c>
      <c r="B122" s="89"/>
      <c r="C122" s="89"/>
      <c r="D122" s="89"/>
      <c r="E122" s="89"/>
      <c r="F122" s="90"/>
    </row>
    <row r="123" spans="1:6" s="38" customFormat="1" ht="25.5" x14ac:dyDescent="0.25">
      <c r="A123" s="45" t="s">
        <v>558</v>
      </c>
      <c r="B123" s="47" t="s">
        <v>559</v>
      </c>
      <c r="C123" s="19" t="s">
        <v>18</v>
      </c>
      <c r="D123" s="15">
        <f>F123-E123</f>
        <v>110.17</v>
      </c>
      <c r="E123" s="15">
        <v>19.829999999999998</v>
      </c>
      <c r="F123" s="15">
        <v>130</v>
      </c>
    </row>
    <row r="124" spans="1:6" s="38" customFormat="1" ht="25.5" x14ac:dyDescent="0.25">
      <c r="A124" s="45" t="s">
        <v>560</v>
      </c>
      <c r="B124" s="47" t="s">
        <v>561</v>
      </c>
      <c r="C124" s="19" t="s">
        <v>18</v>
      </c>
      <c r="D124" s="15">
        <f>F124-E124</f>
        <v>110.17</v>
      </c>
      <c r="E124" s="15">
        <v>19.829999999999998</v>
      </c>
      <c r="F124" s="15">
        <v>130</v>
      </c>
    </row>
    <row r="125" spans="1:6" s="38" customFormat="1" ht="25.5" x14ac:dyDescent="0.25">
      <c r="A125" s="45" t="s">
        <v>562</v>
      </c>
      <c r="B125" s="47" t="s">
        <v>563</v>
      </c>
      <c r="C125" s="19" t="s">
        <v>18</v>
      </c>
      <c r="D125" s="15">
        <f>F125-E125</f>
        <v>110.17</v>
      </c>
      <c r="E125" s="15">
        <v>19.829999999999998</v>
      </c>
      <c r="F125" s="15">
        <v>130</v>
      </c>
    </row>
    <row r="126" spans="1:6" s="38" customFormat="1" ht="25.5" x14ac:dyDescent="0.25">
      <c r="A126" s="45" t="s">
        <v>566</v>
      </c>
      <c r="B126" s="47" t="s">
        <v>568</v>
      </c>
      <c r="C126" s="19" t="s">
        <v>18</v>
      </c>
      <c r="D126" s="15">
        <f>F126-E126</f>
        <v>491.53</v>
      </c>
      <c r="E126" s="15">
        <v>88.47</v>
      </c>
      <c r="F126" s="15">
        <v>580</v>
      </c>
    </row>
    <row r="127" spans="1:6" s="38" customFormat="1" ht="24.75" customHeight="1" x14ac:dyDescent="0.25">
      <c r="A127" s="45" t="s">
        <v>564</v>
      </c>
      <c r="B127" s="47" t="s">
        <v>597</v>
      </c>
      <c r="C127" s="19" t="s">
        <v>18</v>
      </c>
      <c r="D127" s="15">
        <f>F127-E127</f>
        <v>144.07</v>
      </c>
      <c r="E127" s="15">
        <v>25.93</v>
      </c>
      <c r="F127" s="15">
        <v>170</v>
      </c>
    </row>
    <row r="128" spans="1:6" s="38" customFormat="1" x14ac:dyDescent="0.25">
      <c r="A128" s="92" t="s">
        <v>114</v>
      </c>
      <c r="B128" s="93"/>
      <c r="C128" s="93"/>
      <c r="D128" s="93"/>
      <c r="E128" s="93"/>
      <c r="F128" s="94"/>
    </row>
    <row r="129" spans="1:6" s="38" customFormat="1" x14ac:dyDescent="0.25">
      <c r="A129" s="36" t="s">
        <v>115</v>
      </c>
      <c r="B129" s="79" t="s">
        <v>116</v>
      </c>
      <c r="C129" s="80"/>
      <c r="D129" s="80"/>
      <c r="E129" s="80"/>
      <c r="F129" s="81"/>
    </row>
    <row r="130" spans="1:6" s="38" customFormat="1" ht="38.25" x14ac:dyDescent="0.25">
      <c r="A130" s="24" t="s">
        <v>117</v>
      </c>
      <c r="B130" s="18" t="s">
        <v>118</v>
      </c>
      <c r="C130" s="19" t="s">
        <v>18</v>
      </c>
      <c r="D130" s="20">
        <f t="shared" ref="D130:D137" si="4">F130/1.18</f>
        <v>135.59322033898306</v>
      </c>
      <c r="E130" s="20">
        <f t="shared" ref="E130:E137" si="5">F130-D130</f>
        <v>24.406779661016941</v>
      </c>
      <c r="F130" s="20">
        <v>160</v>
      </c>
    </row>
    <row r="131" spans="1:6" s="38" customFormat="1" ht="38.25" x14ac:dyDescent="0.25">
      <c r="A131" s="24" t="s">
        <v>119</v>
      </c>
      <c r="B131" s="18" t="s">
        <v>120</v>
      </c>
      <c r="C131" s="19" t="s">
        <v>18</v>
      </c>
      <c r="D131" s="20">
        <f t="shared" si="4"/>
        <v>152.54237288135593</v>
      </c>
      <c r="E131" s="20">
        <f t="shared" si="5"/>
        <v>27.457627118644069</v>
      </c>
      <c r="F131" s="20">
        <v>180</v>
      </c>
    </row>
    <row r="132" spans="1:6" s="38" customFormat="1" ht="25.5" x14ac:dyDescent="0.25">
      <c r="A132" s="24" t="s">
        <v>121</v>
      </c>
      <c r="B132" s="18" t="s">
        <v>122</v>
      </c>
      <c r="C132" s="19" t="s">
        <v>18</v>
      </c>
      <c r="D132" s="20">
        <f t="shared" si="4"/>
        <v>152.54237288135593</v>
      </c>
      <c r="E132" s="20">
        <f t="shared" si="5"/>
        <v>27.457627118644069</v>
      </c>
      <c r="F132" s="20">
        <v>180</v>
      </c>
    </row>
    <row r="133" spans="1:6" s="38" customFormat="1" ht="25.5" x14ac:dyDescent="0.25">
      <c r="A133" s="24" t="s">
        <v>123</v>
      </c>
      <c r="B133" s="18" t="s">
        <v>124</v>
      </c>
      <c r="C133" s="19" t="s">
        <v>18</v>
      </c>
      <c r="D133" s="20">
        <f t="shared" si="4"/>
        <v>152.54237288135593</v>
      </c>
      <c r="E133" s="20">
        <f t="shared" si="5"/>
        <v>27.457627118644069</v>
      </c>
      <c r="F133" s="20">
        <v>180</v>
      </c>
    </row>
    <row r="134" spans="1:6" s="38" customFormat="1" ht="38.25" x14ac:dyDescent="0.25">
      <c r="A134" s="24" t="s">
        <v>125</v>
      </c>
      <c r="B134" s="18" t="s">
        <v>126</v>
      </c>
      <c r="C134" s="19" t="s">
        <v>18</v>
      </c>
      <c r="D134" s="20">
        <f t="shared" si="4"/>
        <v>169.49152542372883</v>
      </c>
      <c r="E134" s="20">
        <f t="shared" si="5"/>
        <v>30.508474576271169</v>
      </c>
      <c r="F134" s="20">
        <v>200</v>
      </c>
    </row>
    <row r="135" spans="1:6" s="38" customFormat="1" ht="38.25" x14ac:dyDescent="0.25">
      <c r="A135" s="24" t="s">
        <v>127</v>
      </c>
      <c r="B135" s="18" t="s">
        <v>128</v>
      </c>
      <c r="C135" s="19" t="s">
        <v>18</v>
      </c>
      <c r="D135" s="20">
        <f t="shared" si="4"/>
        <v>152.54237288135593</v>
      </c>
      <c r="E135" s="20">
        <f t="shared" si="5"/>
        <v>27.457627118644069</v>
      </c>
      <c r="F135" s="20">
        <v>180</v>
      </c>
    </row>
    <row r="136" spans="1:6" s="38" customFormat="1" ht="38.25" x14ac:dyDescent="0.25">
      <c r="A136" s="24" t="s">
        <v>129</v>
      </c>
      <c r="B136" s="18" t="s">
        <v>130</v>
      </c>
      <c r="C136" s="19" t="s">
        <v>18</v>
      </c>
      <c r="D136" s="20">
        <f t="shared" si="4"/>
        <v>186.4406779661017</v>
      </c>
      <c r="E136" s="20">
        <f t="shared" si="5"/>
        <v>33.559322033898297</v>
      </c>
      <c r="F136" s="20">
        <v>220</v>
      </c>
    </row>
    <row r="137" spans="1:6" s="38" customFormat="1" ht="25.5" x14ac:dyDescent="0.25">
      <c r="A137" s="24" t="s">
        <v>131</v>
      </c>
      <c r="B137" s="18" t="s">
        <v>132</v>
      </c>
      <c r="C137" s="19" t="s">
        <v>18</v>
      </c>
      <c r="D137" s="20">
        <f t="shared" si="4"/>
        <v>152.54237288135593</v>
      </c>
      <c r="E137" s="20">
        <f t="shared" si="5"/>
        <v>27.457627118644069</v>
      </c>
      <c r="F137" s="20">
        <v>180</v>
      </c>
    </row>
    <row r="138" spans="1:6" s="38" customFormat="1" x14ac:dyDescent="0.25">
      <c r="A138" s="33" t="s">
        <v>133</v>
      </c>
      <c r="B138" s="95" t="s">
        <v>134</v>
      </c>
      <c r="C138" s="95"/>
      <c r="D138" s="95"/>
      <c r="E138" s="95"/>
      <c r="F138" s="95"/>
    </row>
    <row r="139" spans="1:6" s="38" customFormat="1" ht="38.25" x14ac:dyDescent="0.25">
      <c r="A139" s="24" t="s">
        <v>135</v>
      </c>
      <c r="B139" s="18" t="s">
        <v>136</v>
      </c>
      <c r="C139" s="19" t="s">
        <v>18</v>
      </c>
      <c r="D139" s="20">
        <f t="shared" ref="D139:D152" si="6">F139/1.18</f>
        <v>211.86440677966104</v>
      </c>
      <c r="E139" s="20">
        <f t="shared" ref="E139:E152" si="7">F139-D139</f>
        <v>38.135593220338961</v>
      </c>
      <c r="F139" s="20">
        <v>250</v>
      </c>
    </row>
    <row r="140" spans="1:6" s="38" customFormat="1" ht="25.5" x14ac:dyDescent="0.25">
      <c r="A140" s="24" t="s">
        <v>137</v>
      </c>
      <c r="B140" s="18" t="s">
        <v>138</v>
      </c>
      <c r="C140" s="19" t="s">
        <v>18</v>
      </c>
      <c r="D140" s="20">
        <f t="shared" si="6"/>
        <v>169.49152542372883</v>
      </c>
      <c r="E140" s="20">
        <f t="shared" si="7"/>
        <v>30.508474576271169</v>
      </c>
      <c r="F140" s="20">
        <v>200</v>
      </c>
    </row>
    <row r="141" spans="1:6" s="38" customFormat="1" ht="38.25" x14ac:dyDescent="0.25">
      <c r="A141" s="24" t="s">
        <v>139</v>
      </c>
      <c r="B141" s="18" t="s">
        <v>140</v>
      </c>
      <c r="C141" s="19" t="s">
        <v>18</v>
      </c>
      <c r="D141" s="20">
        <f t="shared" si="6"/>
        <v>254.23728813559325</v>
      </c>
      <c r="E141" s="20">
        <f t="shared" si="7"/>
        <v>45.762711864406754</v>
      </c>
      <c r="F141" s="20">
        <v>300</v>
      </c>
    </row>
    <row r="142" spans="1:6" s="38" customFormat="1" ht="38.25" x14ac:dyDescent="0.25">
      <c r="A142" s="24" t="s">
        <v>141</v>
      </c>
      <c r="B142" s="18" t="s">
        <v>142</v>
      </c>
      <c r="C142" s="19" t="s">
        <v>18</v>
      </c>
      <c r="D142" s="20">
        <f t="shared" si="6"/>
        <v>254.23728813559325</v>
      </c>
      <c r="E142" s="20">
        <f t="shared" si="7"/>
        <v>45.762711864406754</v>
      </c>
      <c r="F142" s="20">
        <v>300</v>
      </c>
    </row>
    <row r="143" spans="1:6" s="38" customFormat="1" ht="38.25" x14ac:dyDescent="0.25">
      <c r="A143" s="24" t="s">
        <v>143</v>
      </c>
      <c r="B143" s="18" t="s">
        <v>596</v>
      </c>
      <c r="C143" s="19" t="s">
        <v>18</v>
      </c>
      <c r="D143" s="20">
        <f t="shared" si="6"/>
        <v>271.18644067796612</v>
      </c>
      <c r="E143" s="20">
        <f t="shared" si="7"/>
        <v>48.813559322033882</v>
      </c>
      <c r="F143" s="20">
        <v>320</v>
      </c>
    </row>
    <row r="144" spans="1:6" s="38" customFormat="1" x14ac:dyDescent="0.25">
      <c r="A144" s="33" t="s">
        <v>144</v>
      </c>
      <c r="B144" s="95" t="s">
        <v>145</v>
      </c>
      <c r="C144" s="95"/>
      <c r="D144" s="95"/>
      <c r="E144" s="95"/>
      <c r="F144" s="95"/>
    </row>
    <row r="145" spans="1:6" s="38" customFormat="1" ht="25.5" x14ac:dyDescent="0.25">
      <c r="A145" s="24" t="s">
        <v>146</v>
      </c>
      <c r="B145" s="18" t="s">
        <v>147</v>
      </c>
      <c r="C145" s="19" t="s">
        <v>18</v>
      </c>
      <c r="D145" s="20">
        <f t="shared" si="6"/>
        <v>211.86440677966104</v>
      </c>
      <c r="E145" s="20">
        <f t="shared" si="7"/>
        <v>38.135593220338961</v>
      </c>
      <c r="F145" s="20">
        <v>250</v>
      </c>
    </row>
    <row r="146" spans="1:6" s="38" customFormat="1" ht="25.5" x14ac:dyDescent="0.25">
      <c r="A146" s="24" t="s">
        <v>148</v>
      </c>
      <c r="B146" s="18" t="s">
        <v>149</v>
      </c>
      <c r="C146" s="19" t="s">
        <v>18</v>
      </c>
      <c r="D146" s="20">
        <f t="shared" si="6"/>
        <v>186.4406779661017</v>
      </c>
      <c r="E146" s="20">
        <f t="shared" si="7"/>
        <v>33.559322033898297</v>
      </c>
      <c r="F146" s="20">
        <v>220</v>
      </c>
    </row>
    <row r="147" spans="1:6" s="38" customFormat="1" ht="25.5" x14ac:dyDescent="0.25">
      <c r="A147" s="24" t="s">
        <v>150</v>
      </c>
      <c r="B147" s="18" t="s">
        <v>151</v>
      </c>
      <c r="C147" s="19" t="s">
        <v>18</v>
      </c>
      <c r="D147" s="20">
        <f t="shared" si="6"/>
        <v>169.49152542372883</v>
      </c>
      <c r="E147" s="20">
        <f t="shared" si="7"/>
        <v>30.508474576271169</v>
      </c>
      <c r="F147" s="20">
        <v>200</v>
      </c>
    </row>
    <row r="148" spans="1:6" s="38" customFormat="1" ht="38.25" x14ac:dyDescent="0.25">
      <c r="A148" s="24" t="s">
        <v>152</v>
      </c>
      <c r="B148" s="18" t="s">
        <v>153</v>
      </c>
      <c r="C148" s="19" t="s">
        <v>18</v>
      </c>
      <c r="D148" s="20">
        <f t="shared" si="6"/>
        <v>169.49152542372883</v>
      </c>
      <c r="E148" s="20">
        <f t="shared" si="7"/>
        <v>30.508474576271169</v>
      </c>
      <c r="F148" s="20">
        <v>200</v>
      </c>
    </row>
    <row r="149" spans="1:6" s="38" customFormat="1" ht="38.25" x14ac:dyDescent="0.25">
      <c r="A149" s="24" t="s">
        <v>154</v>
      </c>
      <c r="B149" s="18" t="s">
        <v>155</v>
      </c>
      <c r="C149" s="19" t="s">
        <v>18</v>
      </c>
      <c r="D149" s="20">
        <f t="shared" si="6"/>
        <v>169.49152542372883</v>
      </c>
      <c r="E149" s="20">
        <f t="shared" si="7"/>
        <v>30.508474576271169</v>
      </c>
      <c r="F149" s="20">
        <v>200</v>
      </c>
    </row>
    <row r="150" spans="1:6" s="38" customFormat="1" ht="25.5" x14ac:dyDescent="0.25">
      <c r="A150" s="24" t="s">
        <v>156</v>
      </c>
      <c r="B150" s="18" t="s">
        <v>157</v>
      </c>
      <c r="C150" s="19" t="s">
        <v>18</v>
      </c>
      <c r="D150" s="20">
        <f t="shared" si="6"/>
        <v>186.4406779661017</v>
      </c>
      <c r="E150" s="20">
        <f t="shared" si="7"/>
        <v>33.559322033898297</v>
      </c>
      <c r="F150" s="20">
        <v>220</v>
      </c>
    </row>
    <row r="151" spans="1:6" s="38" customFormat="1" x14ac:dyDescent="0.25">
      <c r="A151" s="17" t="s">
        <v>546</v>
      </c>
      <c r="B151" s="18" t="s">
        <v>547</v>
      </c>
      <c r="C151" s="19" t="s">
        <v>18</v>
      </c>
      <c r="D151" s="20">
        <f t="shared" si="6"/>
        <v>194.91525423728814</v>
      </c>
      <c r="E151" s="20">
        <f t="shared" si="7"/>
        <v>35.084745762711862</v>
      </c>
      <c r="F151" s="20">
        <v>230</v>
      </c>
    </row>
    <row r="152" spans="1:6" s="38" customFormat="1" ht="25.5" x14ac:dyDescent="0.25">
      <c r="A152" s="24" t="s">
        <v>548</v>
      </c>
      <c r="B152" s="18" t="s">
        <v>549</v>
      </c>
      <c r="C152" s="19" t="s">
        <v>18</v>
      </c>
      <c r="D152" s="20">
        <f t="shared" si="6"/>
        <v>194.91525423728814</v>
      </c>
      <c r="E152" s="20">
        <f t="shared" si="7"/>
        <v>35.084745762711862</v>
      </c>
      <c r="F152" s="20">
        <v>230</v>
      </c>
    </row>
    <row r="153" spans="1:6" s="38" customFormat="1" x14ac:dyDescent="0.25">
      <c r="A153" s="33" t="s">
        <v>158</v>
      </c>
      <c r="B153" s="95" t="s">
        <v>159</v>
      </c>
      <c r="C153" s="95"/>
      <c r="D153" s="95"/>
      <c r="E153" s="95"/>
      <c r="F153" s="95"/>
    </row>
    <row r="154" spans="1:6" s="38" customFormat="1" ht="25.5" x14ac:dyDescent="0.25">
      <c r="A154" s="24" t="s">
        <v>160</v>
      </c>
      <c r="B154" s="25" t="s">
        <v>161</v>
      </c>
      <c r="C154" s="19" t="s">
        <v>18</v>
      </c>
      <c r="D154" s="20">
        <f t="shared" ref="D154:D159" si="8">F154/1.18</f>
        <v>211.86440677966104</v>
      </c>
      <c r="E154" s="20">
        <f t="shared" ref="E154:E159" si="9">F154-D154</f>
        <v>38.135593220338961</v>
      </c>
      <c r="F154" s="20">
        <v>250</v>
      </c>
    </row>
    <row r="155" spans="1:6" s="38" customFormat="1" ht="25.5" x14ac:dyDescent="0.25">
      <c r="A155" s="24" t="s">
        <v>162</v>
      </c>
      <c r="B155" s="25" t="s">
        <v>163</v>
      </c>
      <c r="C155" s="19" t="s">
        <v>18</v>
      </c>
      <c r="D155" s="20">
        <f t="shared" si="8"/>
        <v>211.86440677966104</v>
      </c>
      <c r="E155" s="20">
        <f t="shared" si="9"/>
        <v>38.135593220338961</v>
      </c>
      <c r="F155" s="20">
        <v>250</v>
      </c>
    </row>
    <row r="156" spans="1:6" s="38" customFormat="1" ht="25.5" x14ac:dyDescent="0.25">
      <c r="A156" s="24" t="s">
        <v>164</v>
      </c>
      <c r="B156" s="25" t="s">
        <v>165</v>
      </c>
      <c r="C156" s="19" t="s">
        <v>18</v>
      </c>
      <c r="D156" s="20">
        <f t="shared" si="8"/>
        <v>211.86440677966104</v>
      </c>
      <c r="E156" s="20">
        <f t="shared" si="9"/>
        <v>38.135593220338961</v>
      </c>
      <c r="F156" s="20">
        <v>250</v>
      </c>
    </row>
    <row r="157" spans="1:6" s="38" customFormat="1" ht="25.5" x14ac:dyDescent="0.25">
      <c r="A157" s="24" t="s">
        <v>166</v>
      </c>
      <c r="B157" s="25" t="s">
        <v>167</v>
      </c>
      <c r="C157" s="19" t="s">
        <v>18</v>
      </c>
      <c r="D157" s="20">
        <f t="shared" si="8"/>
        <v>211.86440677966104</v>
      </c>
      <c r="E157" s="20">
        <f t="shared" si="9"/>
        <v>38.135593220338961</v>
      </c>
      <c r="F157" s="20">
        <v>250</v>
      </c>
    </row>
    <row r="158" spans="1:6" s="38" customFormat="1" ht="25.5" x14ac:dyDescent="0.25">
      <c r="A158" s="24" t="s">
        <v>168</v>
      </c>
      <c r="B158" s="25" t="s">
        <v>169</v>
      </c>
      <c r="C158" s="19" t="s">
        <v>18</v>
      </c>
      <c r="D158" s="20">
        <f t="shared" si="8"/>
        <v>169.49152542372883</v>
      </c>
      <c r="E158" s="20">
        <f t="shared" si="9"/>
        <v>30.508474576271169</v>
      </c>
      <c r="F158" s="20">
        <v>200</v>
      </c>
    </row>
    <row r="159" spans="1:6" s="38" customFormat="1" ht="38.25" x14ac:dyDescent="0.25">
      <c r="A159" s="24" t="s">
        <v>170</v>
      </c>
      <c r="B159" s="25" t="s">
        <v>171</v>
      </c>
      <c r="C159" s="19" t="s">
        <v>18</v>
      </c>
      <c r="D159" s="20">
        <f t="shared" si="8"/>
        <v>186.4406779661017</v>
      </c>
      <c r="E159" s="20">
        <f t="shared" si="9"/>
        <v>33.559322033898297</v>
      </c>
      <c r="F159" s="20">
        <v>220</v>
      </c>
    </row>
    <row r="160" spans="1:6" s="38" customFormat="1" x14ac:dyDescent="0.25">
      <c r="A160" s="37" t="s">
        <v>177</v>
      </c>
      <c r="B160" s="95" t="s">
        <v>178</v>
      </c>
      <c r="C160" s="95"/>
      <c r="D160" s="95"/>
      <c r="E160" s="95"/>
      <c r="F160" s="95"/>
    </row>
    <row r="161" spans="1:6" s="38" customFormat="1" ht="60" x14ac:dyDescent="0.25">
      <c r="A161" s="24" t="s">
        <v>179</v>
      </c>
      <c r="B161" s="26" t="s">
        <v>180</v>
      </c>
      <c r="C161" s="19" t="s">
        <v>18</v>
      </c>
      <c r="D161" s="20">
        <f t="shared" ref="D161:D174" si="10">F161/1.18</f>
        <v>203.38983050847457</v>
      </c>
      <c r="E161" s="20">
        <f t="shared" ref="E161:E174" si="11">F161-D161</f>
        <v>36.610169491525426</v>
      </c>
      <c r="F161" s="20">
        <v>240</v>
      </c>
    </row>
    <row r="162" spans="1:6" s="38" customFormat="1" ht="72" x14ac:dyDescent="0.25">
      <c r="A162" s="24" t="s">
        <v>181</v>
      </c>
      <c r="B162" s="26" t="s">
        <v>182</v>
      </c>
      <c r="C162" s="19" t="s">
        <v>18</v>
      </c>
      <c r="D162" s="20">
        <f t="shared" si="10"/>
        <v>1186.4406779661017</v>
      </c>
      <c r="E162" s="20">
        <f t="shared" si="11"/>
        <v>213.5593220338983</v>
      </c>
      <c r="F162" s="20">
        <v>1400</v>
      </c>
    </row>
    <row r="163" spans="1:6" s="38" customFormat="1" ht="25.5" x14ac:dyDescent="0.25">
      <c r="A163" s="24" t="s">
        <v>183</v>
      </c>
      <c r="B163" s="18" t="s">
        <v>184</v>
      </c>
      <c r="C163" s="19" t="s">
        <v>18</v>
      </c>
      <c r="D163" s="20">
        <f t="shared" si="10"/>
        <v>338.98305084745766</v>
      </c>
      <c r="E163" s="20">
        <f t="shared" si="11"/>
        <v>61.016949152542338</v>
      </c>
      <c r="F163" s="20">
        <v>400</v>
      </c>
    </row>
    <row r="164" spans="1:6" s="38" customFormat="1" ht="38.25" x14ac:dyDescent="0.25">
      <c r="A164" s="24" t="s">
        <v>185</v>
      </c>
      <c r="B164" s="18" t="s">
        <v>186</v>
      </c>
      <c r="C164" s="19" t="s">
        <v>18</v>
      </c>
      <c r="D164" s="20">
        <f t="shared" si="10"/>
        <v>423.72881355932208</v>
      </c>
      <c r="E164" s="20">
        <f t="shared" si="11"/>
        <v>76.271186440677923</v>
      </c>
      <c r="F164" s="20">
        <v>500</v>
      </c>
    </row>
    <row r="165" spans="1:6" s="38" customFormat="1" ht="25.5" x14ac:dyDescent="0.25">
      <c r="A165" s="24" t="s">
        <v>187</v>
      </c>
      <c r="B165" s="18" t="s">
        <v>188</v>
      </c>
      <c r="C165" s="19" t="s">
        <v>18</v>
      </c>
      <c r="D165" s="20">
        <f t="shared" si="10"/>
        <v>381.35593220338984</v>
      </c>
      <c r="E165" s="20">
        <f t="shared" si="11"/>
        <v>68.644067796610159</v>
      </c>
      <c r="F165" s="20">
        <v>450</v>
      </c>
    </row>
    <row r="166" spans="1:6" s="38" customFormat="1" ht="38.25" x14ac:dyDescent="0.25">
      <c r="A166" s="24" t="s">
        <v>189</v>
      </c>
      <c r="B166" s="18" t="s">
        <v>190</v>
      </c>
      <c r="C166" s="19" t="s">
        <v>18</v>
      </c>
      <c r="D166" s="20">
        <f t="shared" si="10"/>
        <v>847.45762711864415</v>
      </c>
      <c r="E166" s="20">
        <f t="shared" si="11"/>
        <v>152.54237288135585</v>
      </c>
      <c r="F166" s="20">
        <v>1000</v>
      </c>
    </row>
    <row r="167" spans="1:6" s="38" customFormat="1" ht="38.25" x14ac:dyDescent="0.25">
      <c r="A167" s="24" t="s">
        <v>191</v>
      </c>
      <c r="B167" s="18" t="s">
        <v>192</v>
      </c>
      <c r="C167" s="19" t="s">
        <v>18</v>
      </c>
      <c r="D167" s="20">
        <f t="shared" si="10"/>
        <v>211.86440677966104</v>
      </c>
      <c r="E167" s="20">
        <f t="shared" si="11"/>
        <v>38.135593220338961</v>
      </c>
      <c r="F167" s="20">
        <v>250</v>
      </c>
    </row>
    <row r="168" spans="1:6" s="38" customFormat="1" ht="38.25" x14ac:dyDescent="0.25">
      <c r="A168" s="24" t="s">
        <v>193</v>
      </c>
      <c r="B168" s="18" t="s">
        <v>194</v>
      </c>
      <c r="C168" s="19" t="s">
        <v>18</v>
      </c>
      <c r="D168" s="20">
        <f t="shared" si="10"/>
        <v>805.08474576271192</v>
      </c>
      <c r="E168" s="20">
        <f t="shared" si="11"/>
        <v>144.91525423728808</v>
      </c>
      <c r="F168" s="20">
        <v>950</v>
      </c>
    </row>
    <row r="169" spans="1:6" s="38" customFormat="1" ht="51" x14ac:dyDescent="0.25">
      <c r="A169" s="24" t="s">
        <v>195</v>
      </c>
      <c r="B169" s="18" t="s">
        <v>196</v>
      </c>
      <c r="C169" s="19" t="s">
        <v>18</v>
      </c>
      <c r="D169" s="20">
        <f t="shared" si="10"/>
        <v>805.08474576271192</v>
      </c>
      <c r="E169" s="20">
        <f t="shared" si="11"/>
        <v>144.91525423728808</v>
      </c>
      <c r="F169" s="20">
        <v>950</v>
      </c>
    </row>
    <row r="170" spans="1:6" s="38" customFormat="1" ht="25.5" x14ac:dyDescent="0.25">
      <c r="A170" s="24" t="s">
        <v>197</v>
      </c>
      <c r="B170" s="18" t="s">
        <v>198</v>
      </c>
      <c r="C170" s="19" t="s">
        <v>18</v>
      </c>
      <c r="D170" s="20">
        <f t="shared" si="10"/>
        <v>169.49152542372883</v>
      </c>
      <c r="E170" s="20">
        <f t="shared" si="11"/>
        <v>30.508474576271169</v>
      </c>
      <c r="F170" s="20">
        <v>200</v>
      </c>
    </row>
    <row r="171" spans="1:6" s="38" customFormat="1" ht="60" x14ac:dyDescent="0.25">
      <c r="A171" s="24" t="s">
        <v>199</v>
      </c>
      <c r="B171" s="26" t="s">
        <v>200</v>
      </c>
      <c r="C171" s="19" t="s">
        <v>18</v>
      </c>
      <c r="D171" s="20">
        <f t="shared" si="10"/>
        <v>1525.4237288135594</v>
      </c>
      <c r="E171" s="20">
        <f t="shared" si="11"/>
        <v>274.57627118644064</v>
      </c>
      <c r="F171" s="20">
        <v>1800</v>
      </c>
    </row>
    <row r="172" spans="1:6" s="38" customFormat="1" ht="25.5" x14ac:dyDescent="0.25">
      <c r="A172" s="24" t="s">
        <v>201</v>
      </c>
      <c r="B172" s="18" t="s">
        <v>202</v>
      </c>
      <c r="C172" s="19" t="s">
        <v>18</v>
      </c>
      <c r="D172" s="20">
        <f t="shared" si="10"/>
        <v>127.11864406779662</v>
      </c>
      <c r="E172" s="20">
        <f t="shared" si="11"/>
        <v>22.881355932203377</v>
      </c>
      <c r="F172" s="20">
        <v>150</v>
      </c>
    </row>
    <row r="173" spans="1:6" s="38" customFormat="1" ht="25.5" x14ac:dyDescent="0.25">
      <c r="A173" s="24" t="s">
        <v>203</v>
      </c>
      <c r="B173" s="18" t="s">
        <v>204</v>
      </c>
      <c r="C173" s="19" t="s">
        <v>18</v>
      </c>
      <c r="D173" s="20">
        <f t="shared" si="10"/>
        <v>127.11864406779662</v>
      </c>
      <c r="E173" s="20">
        <f t="shared" si="11"/>
        <v>22.881355932203377</v>
      </c>
      <c r="F173" s="20">
        <v>150</v>
      </c>
    </row>
    <row r="174" spans="1:6" s="38" customFormat="1" ht="25.5" x14ac:dyDescent="0.25">
      <c r="A174" s="24" t="s">
        <v>205</v>
      </c>
      <c r="B174" s="18" t="s">
        <v>206</v>
      </c>
      <c r="C174" s="19" t="s">
        <v>18</v>
      </c>
      <c r="D174" s="20">
        <f t="shared" si="10"/>
        <v>135.59322033898306</v>
      </c>
      <c r="E174" s="20">
        <f t="shared" si="11"/>
        <v>24.406779661016941</v>
      </c>
      <c r="F174" s="20">
        <v>160</v>
      </c>
    </row>
    <row r="175" spans="1:6" s="38" customFormat="1" ht="38.25" x14ac:dyDescent="0.25">
      <c r="A175" s="24" t="s">
        <v>207</v>
      </c>
      <c r="B175" s="18" t="s">
        <v>208</v>
      </c>
      <c r="C175" s="19" t="s">
        <v>18</v>
      </c>
      <c r="D175" s="20">
        <f>F175/1.18</f>
        <v>254.23728813559325</v>
      </c>
      <c r="E175" s="20">
        <f>F175-D175</f>
        <v>45.762711864406754</v>
      </c>
      <c r="F175" s="20">
        <v>300</v>
      </c>
    </row>
    <row r="176" spans="1:6" s="38" customFormat="1" ht="21" customHeight="1" x14ac:dyDescent="0.25">
      <c r="A176" s="91" t="s">
        <v>209</v>
      </c>
      <c r="B176" s="91"/>
      <c r="C176" s="91"/>
      <c r="D176" s="91"/>
      <c r="E176" s="91"/>
      <c r="F176" s="91"/>
    </row>
    <row r="177" spans="1:6" s="38" customFormat="1" x14ac:dyDescent="0.25">
      <c r="A177" s="79" t="s">
        <v>455</v>
      </c>
      <c r="B177" s="80"/>
      <c r="C177" s="80"/>
      <c r="D177" s="80"/>
      <c r="E177" s="80"/>
      <c r="F177" s="81"/>
    </row>
    <row r="178" spans="1:6" s="38" customFormat="1" ht="25.5" x14ac:dyDescent="0.25">
      <c r="A178" s="24" t="s">
        <v>210</v>
      </c>
      <c r="B178" s="18" t="s">
        <v>211</v>
      </c>
      <c r="C178" s="19" t="s">
        <v>18</v>
      </c>
      <c r="D178" s="20">
        <f t="shared" ref="D178:D205" si="12">F178/1.18</f>
        <v>338.98305084745766</v>
      </c>
      <c r="E178" s="20">
        <f t="shared" ref="E178:E205" si="13">F178-D178</f>
        <v>61.016949152542338</v>
      </c>
      <c r="F178" s="20">
        <v>400</v>
      </c>
    </row>
    <row r="179" spans="1:6" s="38" customFormat="1" ht="25.5" x14ac:dyDescent="0.25">
      <c r="A179" s="24" t="s">
        <v>212</v>
      </c>
      <c r="B179" s="18" t="s">
        <v>584</v>
      </c>
      <c r="C179" s="19" t="s">
        <v>18</v>
      </c>
      <c r="D179" s="20">
        <f t="shared" si="12"/>
        <v>203.38983050847457</v>
      </c>
      <c r="E179" s="20">
        <f t="shared" si="13"/>
        <v>36.610169491525426</v>
      </c>
      <c r="F179" s="20">
        <v>240</v>
      </c>
    </row>
    <row r="180" spans="1:6" s="38" customFormat="1" x14ac:dyDescent="0.25">
      <c r="A180" s="96" t="s">
        <v>456</v>
      </c>
      <c r="B180" s="97"/>
      <c r="C180" s="97"/>
      <c r="D180" s="97"/>
      <c r="E180" s="97"/>
      <c r="F180" s="98"/>
    </row>
    <row r="181" spans="1:6" s="38" customFormat="1" ht="25.5" x14ac:dyDescent="0.25">
      <c r="A181" s="24" t="s">
        <v>213</v>
      </c>
      <c r="B181" s="18" t="s">
        <v>214</v>
      </c>
      <c r="C181" s="19" t="s">
        <v>18</v>
      </c>
      <c r="D181" s="20">
        <f t="shared" si="12"/>
        <v>228.81355932203391</v>
      </c>
      <c r="E181" s="20">
        <f t="shared" si="13"/>
        <v>41.18644067796609</v>
      </c>
      <c r="F181" s="20">
        <v>270</v>
      </c>
    </row>
    <row r="182" spans="1:6" s="38" customFormat="1" x14ac:dyDescent="0.25">
      <c r="A182" s="96" t="s">
        <v>457</v>
      </c>
      <c r="B182" s="97"/>
      <c r="C182" s="97"/>
      <c r="D182" s="97"/>
      <c r="E182" s="97"/>
      <c r="F182" s="98"/>
    </row>
    <row r="183" spans="1:6" s="38" customFormat="1" ht="25.5" x14ac:dyDescent="0.25">
      <c r="A183" s="24" t="s">
        <v>215</v>
      </c>
      <c r="B183" s="18" t="s">
        <v>216</v>
      </c>
      <c r="C183" s="19" t="s">
        <v>18</v>
      </c>
      <c r="D183" s="20">
        <f t="shared" si="12"/>
        <v>228.81355932203391</v>
      </c>
      <c r="E183" s="20">
        <f t="shared" si="13"/>
        <v>41.18644067796609</v>
      </c>
      <c r="F183" s="20">
        <v>270</v>
      </c>
    </row>
    <row r="184" spans="1:6" s="38" customFormat="1" x14ac:dyDescent="0.25">
      <c r="A184" s="96" t="s">
        <v>458</v>
      </c>
      <c r="B184" s="97"/>
      <c r="C184" s="97"/>
      <c r="D184" s="97"/>
      <c r="E184" s="97"/>
      <c r="F184" s="98"/>
    </row>
    <row r="185" spans="1:6" s="38" customFormat="1" ht="25.5" x14ac:dyDescent="0.25">
      <c r="A185" s="24" t="s">
        <v>217</v>
      </c>
      <c r="B185" s="18" t="s">
        <v>218</v>
      </c>
      <c r="C185" s="19" t="s">
        <v>18</v>
      </c>
      <c r="D185" s="20">
        <f t="shared" si="12"/>
        <v>228.81355932203391</v>
      </c>
      <c r="E185" s="20">
        <f t="shared" si="13"/>
        <v>41.18644067796609</v>
      </c>
      <c r="F185" s="20">
        <v>270</v>
      </c>
    </row>
    <row r="186" spans="1:6" s="38" customFormat="1" x14ac:dyDescent="0.25">
      <c r="A186" s="96" t="s">
        <v>459</v>
      </c>
      <c r="B186" s="97"/>
      <c r="C186" s="97"/>
      <c r="D186" s="97"/>
      <c r="E186" s="97"/>
      <c r="F186" s="98"/>
    </row>
    <row r="187" spans="1:6" s="38" customFormat="1" ht="25.5" x14ac:dyDescent="0.25">
      <c r="A187" s="24" t="s">
        <v>219</v>
      </c>
      <c r="B187" s="18" t="s">
        <v>220</v>
      </c>
      <c r="C187" s="19" t="s">
        <v>18</v>
      </c>
      <c r="D187" s="20">
        <f t="shared" si="12"/>
        <v>423.72881355932208</v>
      </c>
      <c r="E187" s="20">
        <f t="shared" si="13"/>
        <v>76.271186440677923</v>
      </c>
      <c r="F187" s="20">
        <v>500</v>
      </c>
    </row>
    <row r="188" spans="1:6" s="38" customFormat="1" x14ac:dyDescent="0.25">
      <c r="A188" s="96" t="s">
        <v>460</v>
      </c>
      <c r="B188" s="97"/>
      <c r="C188" s="97"/>
      <c r="D188" s="97"/>
      <c r="E188" s="97"/>
      <c r="F188" s="98"/>
    </row>
    <row r="189" spans="1:6" s="38" customFormat="1" ht="25.5" x14ac:dyDescent="0.25">
      <c r="A189" s="24" t="s">
        <v>221</v>
      </c>
      <c r="B189" s="18" t="s">
        <v>222</v>
      </c>
      <c r="C189" s="19" t="s">
        <v>18</v>
      </c>
      <c r="D189" s="20">
        <f>F189/1.18</f>
        <v>381.35593220338984</v>
      </c>
      <c r="E189" s="20">
        <f>F189-D189</f>
        <v>68.644067796610159</v>
      </c>
      <c r="F189" s="20">
        <v>450</v>
      </c>
    </row>
    <row r="190" spans="1:6" s="38" customFormat="1" x14ac:dyDescent="0.25">
      <c r="A190" s="96" t="s">
        <v>461</v>
      </c>
      <c r="B190" s="97"/>
      <c r="C190" s="97"/>
      <c r="D190" s="97"/>
      <c r="E190" s="97"/>
      <c r="F190" s="98"/>
    </row>
    <row r="191" spans="1:6" s="38" customFormat="1" ht="25.5" x14ac:dyDescent="0.25">
      <c r="A191" s="24" t="s">
        <v>223</v>
      </c>
      <c r="B191" s="18" t="s">
        <v>224</v>
      </c>
      <c r="C191" s="19" t="s">
        <v>18</v>
      </c>
      <c r="D191" s="20">
        <f t="shared" si="12"/>
        <v>254.23728813559325</v>
      </c>
      <c r="E191" s="20">
        <f t="shared" si="13"/>
        <v>45.762711864406754</v>
      </c>
      <c r="F191" s="20">
        <v>300</v>
      </c>
    </row>
    <row r="192" spans="1:6" s="38" customFormat="1" x14ac:dyDescent="0.25">
      <c r="A192" s="96" t="s">
        <v>462</v>
      </c>
      <c r="B192" s="97"/>
      <c r="C192" s="97"/>
      <c r="D192" s="97"/>
      <c r="E192" s="97"/>
      <c r="F192" s="98"/>
    </row>
    <row r="193" spans="1:6" s="39" customFormat="1" ht="25.5" x14ac:dyDescent="0.25">
      <c r="A193" s="24" t="s">
        <v>396</v>
      </c>
      <c r="B193" s="18" t="s">
        <v>588</v>
      </c>
      <c r="C193" s="19" t="s">
        <v>18</v>
      </c>
      <c r="D193" s="20">
        <f t="shared" si="12"/>
        <v>254.23728813559325</v>
      </c>
      <c r="E193" s="20">
        <f t="shared" si="13"/>
        <v>45.762711864406754</v>
      </c>
      <c r="F193" s="20">
        <v>300</v>
      </c>
    </row>
    <row r="194" spans="1:6" s="39" customFormat="1" x14ac:dyDescent="0.25">
      <c r="A194" s="96" t="s">
        <v>585</v>
      </c>
      <c r="B194" s="97"/>
      <c r="C194" s="97"/>
      <c r="D194" s="97"/>
      <c r="E194" s="97"/>
      <c r="F194" s="98"/>
    </row>
    <row r="195" spans="1:6" s="39" customFormat="1" ht="25.5" x14ac:dyDescent="0.25">
      <c r="A195" s="17" t="s">
        <v>593</v>
      </c>
      <c r="B195" s="18" t="s">
        <v>587</v>
      </c>
      <c r="C195" s="19" t="s">
        <v>18</v>
      </c>
      <c r="D195" s="20">
        <f t="shared" ref="D195" si="14">F195/1.18</f>
        <v>254.23728813559325</v>
      </c>
      <c r="E195" s="20">
        <f t="shared" ref="E195" si="15">F195-D195</f>
        <v>45.762711864406754</v>
      </c>
      <c r="F195" s="20">
        <v>300</v>
      </c>
    </row>
    <row r="196" spans="1:6" s="39" customFormat="1" ht="21.75" customHeight="1" x14ac:dyDescent="0.25">
      <c r="A196" s="96" t="s">
        <v>463</v>
      </c>
      <c r="B196" s="97"/>
      <c r="C196" s="97"/>
      <c r="D196" s="97"/>
      <c r="E196" s="97"/>
      <c r="F196" s="98"/>
    </row>
    <row r="197" spans="1:6" s="38" customFormat="1" ht="25.5" x14ac:dyDescent="0.25">
      <c r="A197" s="24" t="s">
        <v>225</v>
      </c>
      <c r="B197" s="18" t="s">
        <v>226</v>
      </c>
      <c r="C197" s="19" t="s">
        <v>18</v>
      </c>
      <c r="D197" s="20">
        <f t="shared" si="12"/>
        <v>237.28813559322035</v>
      </c>
      <c r="E197" s="20">
        <f t="shared" si="13"/>
        <v>42.711864406779654</v>
      </c>
      <c r="F197" s="20">
        <v>280</v>
      </c>
    </row>
    <row r="198" spans="1:6" s="38" customFormat="1" ht="20.25" customHeight="1" x14ac:dyDescent="0.25">
      <c r="A198" s="64"/>
      <c r="B198" s="80" t="s">
        <v>592</v>
      </c>
      <c r="C198" s="80"/>
      <c r="D198" s="80"/>
      <c r="E198" s="80"/>
      <c r="F198" s="81"/>
    </row>
    <row r="199" spans="1:6" s="38" customFormat="1" ht="30" x14ac:dyDescent="0.25">
      <c r="A199" s="17" t="s">
        <v>586</v>
      </c>
      <c r="B199" s="61" t="s">
        <v>589</v>
      </c>
      <c r="C199" s="62" t="s">
        <v>576</v>
      </c>
      <c r="D199" s="63">
        <f t="shared" ref="D199:D201" si="16">F199/1.18</f>
        <v>254.23728813559325</v>
      </c>
      <c r="E199" s="63">
        <f t="shared" ref="E199:E201" si="17">F199-D199</f>
        <v>45.762711864406754</v>
      </c>
      <c r="F199" s="63">
        <v>300</v>
      </c>
    </row>
    <row r="200" spans="1:6" s="38" customFormat="1" ht="30" x14ac:dyDescent="0.25">
      <c r="A200" s="17" t="s">
        <v>594</v>
      </c>
      <c r="B200" s="57" t="s">
        <v>590</v>
      </c>
      <c r="C200" s="19" t="s">
        <v>576</v>
      </c>
      <c r="D200" s="20">
        <f t="shared" si="16"/>
        <v>254.23728813559325</v>
      </c>
      <c r="E200" s="20">
        <f t="shared" si="17"/>
        <v>45.762711864406754</v>
      </c>
      <c r="F200" s="20">
        <v>300</v>
      </c>
    </row>
    <row r="201" spans="1:6" s="38" customFormat="1" ht="45" x14ac:dyDescent="0.25">
      <c r="A201" s="17" t="s">
        <v>595</v>
      </c>
      <c r="B201" s="58" t="s">
        <v>591</v>
      </c>
      <c r="C201" s="59" t="s">
        <v>576</v>
      </c>
      <c r="D201" s="60">
        <f t="shared" si="16"/>
        <v>466.10169491525426</v>
      </c>
      <c r="E201" s="60">
        <f t="shared" si="17"/>
        <v>83.898305084745743</v>
      </c>
      <c r="F201" s="60">
        <v>550</v>
      </c>
    </row>
    <row r="202" spans="1:6" s="38" customFormat="1" x14ac:dyDescent="0.25">
      <c r="A202" s="96" t="s">
        <v>464</v>
      </c>
      <c r="B202" s="97"/>
      <c r="C202" s="97"/>
      <c r="D202" s="97"/>
      <c r="E202" s="97"/>
      <c r="F202" s="98"/>
    </row>
    <row r="203" spans="1:6" s="38" customFormat="1" ht="38.25" x14ac:dyDescent="0.25">
      <c r="A203" s="24" t="s">
        <v>227</v>
      </c>
      <c r="B203" s="27" t="s">
        <v>228</v>
      </c>
      <c r="C203" s="19" t="s">
        <v>18</v>
      </c>
      <c r="D203" s="20">
        <f t="shared" si="12"/>
        <v>847.45762711864415</v>
      </c>
      <c r="E203" s="20">
        <f t="shared" si="13"/>
        <v>152.54237288135585</v>
      </c>
      <c r="F203" s="20">
        <v>1000</v>
      </c>
    </row>
    <row r="204" spans="1:6" s="38" customFormat="1" ht="38.25" x14ac:dyDescent="0.25">
      <c r="A204" s="24" t="s">
        <v>229</v>
      </c>
      <c r="B204" s="27" t="s">
        <v>230</v>
      </c>
      <c r="C204" s="19" t="s">
        <v>18</v>
      </c>
      <c r="D204" s="20">
        <f t="shared" si="12"/>
        <v>1016.949152542373</v>
      </c>
      <c r="E204" s="20">
        <f t="shared" si="13"/>
        <v>183.05084745762701</v>
      </c>
      <c r="F204" s="20">
        <v>1200</v>
      </c>
    </row>
    <row r="205" spans="1:6" s="38" customFormat="1" ht="38.25" x14ac:dyDescent="0.25">
      <c r="A205" s="24" t="s">
        <v>231</v>
      </c>
      <c r="B205" s="27" t="s">
        <v>232</v>
      </c>
      <c r="C205" s="19" t="s">
        <v>18</v>
      </c>
      <c r="D205" s="20">
        <f t="shared" si="12"/>
        <v>1525.4237288135594</v>
      </c>
      <c r="E205" s="20">
        <f t="shared" si="13"/>
        <v>274.57627118644064</v>
      </c>
      <c r="F205" s="20">
        <v>1800</v>
      </c>
    </row>
    <row r="206" spans="1:6" s="38" customFormat="1" x14ac:dyDescent="0.25">
      <c r="A206" s="37" t="s">
        <v>234</v>
      </c>
      <c r="B206" s="99" t="s">
        <v>235</v>
      </c>
      <c r="C206" s="99"/>
      <c r="D206" s="99"/>
      <c r="E206" s="99"/>
      <c r="F206" s="99"/>
    </row>
    <row r="207" spans="1:6" s="38" customFormat="1" x14ac:dyDescent="0.25">
      <c r="A207" s="24" t="s">
        <v>236</v>
      </c>
      <c r="B207" s="18" t="s">
        <v>237</v>
      </c>
      <c r="C207" s="19" t="s">
        <v>18</v>
      </c>
      <c r="D207" s="20">
        <f t="shared" ref="D207:D221" si="18">F207/1.18</f>
        <v>152.54237288135593</v>
      </c>
      <c r="E207" s="20">
        <f t="shared" ref="E207:E212" si="19">F207-D207</f>
        <v>27.457627118644069</v>
      </c>
      <c r="F207" s="20">
        <v>180</v>
      </c>
    </row>
    <row r="208" spans="1:6" s="38" customFormat="1" x14ac:dyDescent="0.25">
      <c r="A208" s="24" t="s">
        <v>238</v>
      </c>
      <c r="B208" s="18" t="s">
        <v>239</v>
      </c>
      <c r="C208" s="19" t="s">
        <v>18</v>
      </c>
      <c r="D208" s="20">
        <f t="shared" si="18"/>
        <v>152.54237288135593</v>
      </c>
      <c r="E208" s="20">
        <f t="shared" si="19"/>
        <v>27.457627118644069</v>
      </c>
      <c r="F208" s="20">
        <v>180</v>
      </c>
    </row>
    <row r="209" spans="1:6" s="38" customFormat="1" x14ac:dyDescent="0.25">
      <c r="A209" s="24" t="s">
        <v>240</v>
      </c>
      <c r="B209" s="18" t="s">
        <v>241</v>
      </c>
      <c r="C209" s="19" t="s">
        <v>18</v>
      </c>
      <c r="D209" s="20">
        <f t="shared" si="18"/>
        <v>152.54237288135593</v>
      </c>
      <c r="E209" s="20">
        <f t="shared" si="19"/>
        <v>27.457627118644069</v>
      </c>
      <c r="F209" s="20">
        <v>180</v>
      </c>
    </row>
    <row r="210" spans="1:6" s="38" customFormat="1" x14ac:dyDescent="0.25">
      <c r="A210" s="24" t="s">
        <v>242</v>
      </c>
      <c r="B210" s="18" t="s">
        <v>243</v>
      </c>
      <c r="C210" s="19" t="s">
        <v>18</v>
      </c>
      <c r="D210" s="20">
        <f t="shared" si="18"/>
        <v>152.54237288135593</v>
      </c>
      <c r="E210" s="20">
        <f t="shared" si="19"/>
        <v>27.457627118644069</v>
      </c>
      <c r="F210" s="20">
        <v>180</v>
      </c>
    </row>
    <row r="211" spans="1:6" s="38" customFormat="1" x14ac:dyDescent="0.25">
      <c r="A211" s="24" t="s">
        <v>244</v>
      </c>
      <c r="B211" s="18" t="s">
        <v>245</v>
      </c>
      <c r="C211" s="19" t="s">
        <v>18</v>
      </c>
      <c r="D211" s="20">
        <f t="shared" si="18"/>
        <v>152.54237288135593</v>
      </c>
      <c r="E211" s="20">
        <f t="shared" si="19"/>
        <v>27.457627118644069</v>
      </c>
      <c r="F211" s="20">
        <v>180</v>
      </c>
    </row>
    <row r="212" spans="1:6" s="38" customFormat="1" ht="25.5" x14ac:dyDescent="0.25">
      <c r="A212" s="24" t="s">
        <v>246</v>
      </c>
      <c r="B212" s="18" t="s">
        <v>247</v>
      </c>
      <c r="C212" s="19" t="s">
        <v>18</v>
      </c>
      <c r="D212" s="20">
        <f>F212/1.18</f>
        <v>296.61016949152543</v>
      </c>
      <c r="E212" s="20">
        <f t="shared" si="19"/>
        <v>53.389830508474574</v>
      </c>
      <c r="F212" s="20">
        <v>350</v>
      </c>
    </row>
    <row r="213" spans="1:6" s="38" customFormat="1" x14ac:dyDescent="0.25">
      <c r="A213" s="37" t="s">
        <v>248</v>
      </c>
      <c r="B213" s="99" t="s">
        <v>249</v>
      </c>
      <c r="C213" s="99"/>
      <c r="D213" s="99"/>
      <c r="E213" s="99"/>
      <c r="F213" s="99"/>
    </row>
    <row r="214" spans="1:6" s="38" customFormat="1" ht="25.5" x14ac:dyDescent="0.25">
      <c r="A214" s="24" t="s">
        <v>250</v>
      </c>
      <c r="B214" s="18" t="s">
        <v>251</v>
      </c>
      <c r="C214" s="19" t="s">
        <v>18</v>
      </c>
      <c r="D214" s="20">
        <f>F214/1.18</f>
        <v>296.61016949152543</v>
      </c>
      <c r="E214" s="20">
        <f>F214-D214</f>
        <v>53.389830508474574</v>
      </c>
      <c r="F214" s="20">
        <v>350</v>
      </c>
    </row>
    <row r="215" spans="1:6" s="38" customFormat="1" ht="25.5" x14ac:dyDescent="0.25">
      <c r="A215" s="24" t="s">
        <v>252</v>
      </c>
      <c r="B215" s="18" t="s">
        <v>253</v>
      </c>
      <c r="C215" s="19" t="s">
        <v>18</v>
      </c>
      <c r="D215" s="20">
        <f>F215/1.18</f>
        <v>152.54237288135593</v>
      </c>
      <c r="E215" s="20">
        <f>F215-D215</f>
        <v>27.457627118644069</v>
      </c>
      <c r="F215" s="20">
        <v>180</v>
      </c>
    </row>
    <row r="216" spans="1:6" s="38" customFormat="1" x14ac:dyDescent="0.25">
      <c r="A216" s="24" t="s">
        <v>254</v>
      </c>
      <c r="B216" s="18" t="s">
        <v>255</v>
      </c>
      <c r="C216" s="19" t="s">
        <v>18</v>
      </c>
      <c r="D216" s="20">
        <f>F216/1.18</f>
        <v>152.54237288135593</v>
      </c>
      <c r="E216" s="20">
        <f>F216-D216</f>
        <v>27.457627118644069</v>
      </c>
      <c r="F216" s="20">
        <v>180</v>
      </c>
    </row>
    <row r="217" spans="1:6" s="38" customFormat="1" x14ac:dyDescent="0.25">
      <c r="A217" s="24" t="s">
        <v>500</v>
      </c>
      <c r="B217" s="18" t="s">
        <v>514</v>
      </c>
      <c r="C217" s="19" t="s">
        <v>18</v>
      </c>
      <c r="D217" s="20">
        <f>F217/1.18</f>
        <v>127.11864406779662</v>
      </c>
      <c r="E217" s="20">
        <f>F217-D217</f>
        <v>22.881355932203377</v>
      </c>
      <c r="F217" s="20">
        <v>150</v>
      </c>
    </row>
    <row r="218" spans="1:6" s="38" customFormat="1" x14ac:dyDescent="0.25">
      <c r="A218" s="37" t="s">
        <v>256</v>
      </c>
      <c r="B218" s="99" t="s">
        <v>257</v>
      </c>
      <c r="C218" s="99"/>
      <c r="D218" s="99"/>
      <c r="E218" s="99"/>
      <c r="F218" s="99"/>
    </row>
    <row r="219" spans="1:6" s="38" customFormat="1" ht="25.5" x14ac:dyDescent="0.25">
      <c r="A219" s="24" t="s">
        <v>258</v>
      </c>
      <c r="B219" s="18" t="s">
        <v>259</v>
      </c>
      <c r="C219" s="19" t="s">
        <v>18</v>
      </c>
      <c r="D219" s="20">
        <f t="shared" si="18"/>
        <v>296.61016949152543</v>
      </c>
      <c r="E219" s="20">
        <f>F219-D219</f>
        <v>53.389830508474574</v>
      </c>
      <c r="F219" s="20">
        <v>350</v>
      </c>
    </row>
    <row r="220" spans="1:6" s="38" customFormat="1" ht="25.5" x14ac:dyDescent="0.25">
      <c r="A220" s="24" t="s">
        <v>260</v>
      </c>
      <c r="B220" s="18" t="s">
        <v>261</v>
      </c>
      <c r="C220" s="19" t="s">
        <v>18</v>
      </c>
      <c r="D220" s="20">
        <f t="shared" si="18"/>
        <v>152.54237288135593</v>
      </c>
      <c r="E220" s="20">
        <f>F220-D220</f>
        <v>27.457627118644069</v>
      </c>
      <c r="F220" s="20">
        <v>180</v>
      </c>
    </row>
    <row r="221" spans="1:6" s="38" customFormat="1" ht="25.5" x14ac:dyDescent="0.25">
      <c r="A221" s="24" t="s">
        <v>262</v>
      </c>
      <c r="B221" s="18" t="s">
        <v>263</v>
      </c>
      <c r="C221" s="19" t="s">
        <v>18</v>
      </c>
      <c r="D221" s="20">
        <f t="shared" si="18"/>
        <v>152.54237288135593</v>
      </c>
      <c r="E221" s="20">
        <f>F221-D221</f>
        <v>27.457627118644069</v>
      </c>
      <c r="F221" s="20">
        <v>180</v>
      </c>
    </row>
    <row r="222" spans="1:6" s="38" customFormat="1" x14ac:dyDescent="0.25">
      <c r="A222" s="37" t="s">
        <v>264</v>
      </c>
      <c r="B222" s="99" t="s">
        <v>265</v>
      </c>
      <c r="C222" s="99"/>
      <c r="D222" s="99"/>
      <c r="E222" s="99"/>
      <c r="F222" s="99"/>
    </row>
    <row r="223" spans="1:6" s="38" customFormat="1" ht="25.5" x14ac:dyDescent="0.25">
      <c r="A223" s="24" t="s">
        <v>266</v>
      </c>
      <c r="B223" s="18" t="s">
        <v>267</v>
      </c>
      <c r="C223" s="19" t="s">
        <v>18</v>
      </c>
      <c r="D223" s="20">
        <f>F223/1.18</f>
        <v>296.61016949152543</v>
      </c>
      <c r="E223" s="20">
        <f>F223-D223</f>
        <v>53.389830508474574</v>
      </c>
      <c r="F223" s="20">
        <v>350</v>
      </c>
    </row>
    <row r="224" spans="1:6" s="38" customFormat="1" ht="25.5" x14ac:dyDescent="0.25">
      <c r="A224" s="24" t="s">
        <v>268</v>
      </c>
      <c r="B224" s="18" t="s">
        <v>269</v>
      </c>
      <c r="C224" s="19" t="s">
        <v>18</v>
      </c>
      <c r="D224" s="20">
        <f>F224/1.18</f>
        <v>152.54237288135593</v>
      </c>
      <c r="E224" s="20">
        <f>F224-D224</f>
        <v>27.457627118644069</v>
      </c>
      <c r="F224" s="20">
        <v>180</v>
      </c>
    </row>
    <row r="225" spans="1:6" s="38" customFormat="1" ht="25.5" x14ac:dyDescent="0.25">
      <c r="A225" s="24" t="s">
        <v>270</v>
      </c>
      <c r="B225" s="18" t="s">
        <v>271</v>
      </c>
      <c r="C225" s="19" t="s">
        <v>18</v>
      </c>
      <c r="D225" s="20">
        <f>F225/1.18</f>
        <v>152.54237288135593</v>
      </c>
      <c r="E225" s="20">
        <f>F225-D225</f>
        <v>27.457627118644069</v>
      </c>
      <c r="F225" s="20">
        <v>180</v>
      </c>
    </row>
    <row r="226" spans="1:6" s="38" customFormat="1" x14ac:dyDescent="0.25">
      <c r="A226" s="37" t="s">
        <v>272</v>
      </c>
      <c r="B226" s="99" t="s">
        <v>273</v>
      </c>
      <c r="C226" s="99"/>
      <c r="D226" s="99"/>
      <c r="E226" s="99"/>
      <c r="F226" s="99"/>
    </row>
    <row r="227" spans="1:6" s="38" customFormat="1" ht="25.5" x14ac:dyDescent="0.25">
      <c r="A227" s="24" t="s">
        <v>274</v>
      </c>
      <c r="B227" s="18" t="s">
        <v>275</v>
      </c>
      <c r="C227" s="19" t="s">
        <v>18</v>
      </c>
      <c r="D227" s="20">
        <f>F227/1.18</f>
        <v>152.54237288135593</v>
      </c>
      <c r="E227" s="20">
        <f>F227-D227</f>
        <v>27.457627118644069</v>
      </c>
      <c r="F227" s="20">
        <v>180</v>
      </c>
    </row>
    <row r="228" spans="1:6" s="38" customFormat="1" ht="25.5" x14ac:dyDescent="0.25">
      <c r="A228" s="24" t="s">
        <v>276</v>
      </c>
      <c r="B228" s="18" t="s">
        <v>277</v>
      </c>
      <c r="C228" s="19" t="s">
        <v>18</v>
      </c>
      <c r="D228" s="20">
        <f>F228/1.18</f>
        <v>152.54237288135593</v>
      </c>
      <c r="E228" s="20">
        <f>F228-D228</f>
        <v>27.457627118644069</v>
      </c>
      <c r="F228" s="20">
        <v>180</v>
      </c>
    </row>
    <row r="229" spans="1:6" s="38" customFormat="1" x14ac:dyDescent="0.25">
      <c r="A229" s="24" t="s">
        <v>501</v>
      </c>
      <c r="B229" s="18" t="s">
        <v>502</v>
      </c>
      <c r="C229" s="19" t="s">
        <v>18</v>
      </c>
      <c r="D229" s="20">
        <f>F229/1.18</f>
        <v>296.61016949152543</v>
      </c>
      <c r="E229" s="20">
        <f>F229-D229</f>
        <v>53.389830508474574</v>
      </c>
      <c r="F229" s="20">
        <v>350</v>
      </c>
    </row>
    <row r="230" spans="1:6" s="38" customFormat="1" x14ac:dyDescent="0.25">
      <c r="A230" s="37" t="s">
        <v>278</v>
      </c>
      <c r="B230" s="99" t="s">
        <v>279</v>
      </c>
      <c r="C230" s="99"/>
      <c r="D230" s="99"/>
      <c r="E230" s="99"/>
      <c r="F230" s="99"/>
    </row>
    <row r="231" spans="1:6" s="38" customFormat="1" ht="25.5" x14ac:dyDescent="0.25">
      <c r="A231" s="24" t="s">
        <v>280</v>
      </c>
      <c r="B231" s="18" t="s">
        <v>281</v>
      </c>
      <c r="C231" s="19" t="s">
        <v>18</v>
      </c>
      <c r="D231" s="20">
        <f>F231/1.18</f>
        <v>296.61016949152543</v>
      </c>
      <c r="E231" s="20">
        <f>F231-D231</f>
        <v>53.389830508474574</v>
      </c>
      <c r="F231" s="20">
        <v>350</v>
      </c>
    </row>
    <row r="232" spans="1:6" s="38" customFormat="1" x14ac:dyDescent="0.25">
      <c r="A232" s="37" t="s">
        <v>282</v>
      </c>
      <c r="B232" s="99" t="s">
        <v>283</v>
      </c>
      <c r="C232" s="99"/>
      <c r="D232" s="99"/>
      <c r="E232" s="99"/>
      <c r="F232" s="99"/>
    </row>
    <row r="233" spans="1:6" s="38" customFormat="1" ht="25.5" x14ac:dyDescent="0.25">
      <c r="A233" s="24" t="s">
        <v>284</v>
      </c>
      <c r="B233" s="18" t="s">
        <v>285</v>
      </c>
      <c r="C233" s="19" t="s">
        <v>18</v>
      </c>
      <c r="D233" s="20">
        <f>F233/1.18</f>
        <v>152.54237288135593</v>
      </c>
      <c r="E233" s="20">
        <f>F233-D233</f>
        <v>27.457627118644069</v>
      </c>
      <c r="F233" s="20">
        <v>180</v>
      </c>
    </row>
    <row r="234" spans="1:6" s="38" customFormat="1" x14ac:dyDescent="0.25">
      <c r="A234" s="37" t="s">
        <v>286</v>
      </c>
      <c r="B234" s="95" t="s">
        <v>173</v>
      </c>
      <c r="C234" s="95"/>
      <c r="D234" s="95"/>
      <c r="E234" s="95"/>
      <c r="F234" s="95"/>
    </row>
    <row r="235" spans="1:6" s="38" customFormat="1" x14ac:dyDescent="0.25">
      <c r="A235" s="17" t="s">
        <v>287</v>
      </c>
      <c r="B235" s="18" t="s">
        <v>288</v>
      </c>
      <c r="C235" s="19" t="s">
        <v>18</v>
      </c>
      <c r="D235" s="20">
        <f>F235/1.18</f>
        <v>42.372881355932208</v>
      </c>
      <c r="E235" s="20">
        <f>F235-D235</f>
        <v>7.6271186440677923</v>
      </c>
      <c r="F235" s="20">
        <v>50</v>
      </c>
    </row>
    <row r="236" spans="1:6" s="39" customFormat="1" x14ac:dyDescent="0.25">
      <c r="A236" s="33" t="s">
        <v>289</v>
      </c>
      <c r="B236" s="95" t="s">
        <v>290</v>
      </c>
      <c r="C236" s="95"/>
      <c r="D236" s="95"/>
      <c r="E236" s="95"/>
      <c r="F236" s="95"/>
    </row>
    <row r="237" spans="1:6" s="39" customFormat="1" ht="25.5" x14ac:dyDescent="0.25">
      <c r="A237" s="24" t="s">
        <v>291</v>
      </c>
      <c r="B237" s="18" t="s">
        <v>292</v>
      </c>
      <c r="C237" s="19" t="s">
        <v>18</v>
      </c>
      <c r="D237" s="20">
        <v>220.34</v>
      </c>
      <c r="E237" s="20">
        <v>39.659999999999997</v>
      </c>
      <c r="F237" s="20">
        <v>260</v>
      </c>
    </row>
    <row r="238" spans="1:6" s="39" customFormat="1" x14ac:dyDescent="0.25">
      <c r="A238" s="33" t="s">
        <v>444</v>
      </c>
      <c r="B238" s="92" t="s">
        <v>397</v>
      </c>
      <c r="C238" s="93"/>
      <c r="D238" s="93"/>
      <c r="E238" s="93"/>
      <c r="F238" s="94"/>
    </row>
    <row r="239" spans="1:6" s="39" customFormat="1" ht="38.25" x14ac:dyDescent="0.25">
      <c r="A239" s="24" t="s">
        <v>465</v>
      </c>
      <c r="B239" s="18" t="s">
        <v>398</v>
      </c>
      <c r="C239" s="19" t="s">
        <v>18</v>
      </c>
      <c r="D239" s="20">
        <f t="shared" ref="D239:D257" si="20">F239/1.18</f>
        <v>644.06779661016958</v>
      </c>
      <c r="E239" s="20">
        <f t="shared" ref="E239:E257" si="21">F239-D239</f>
        <v>115.93220338983042</v>
      </c>
      <c r="F239" s="20">
        <v>760</v>
      </c>
    </row>
    <row r="240" spans="1:6" s="39" customFormat="1" x14ac:dyDescent="0.25">
      <c r="A240" s="24" t="s">
        <v>466</v>
      </c>
      <c r="B240" s="18" t="s">
        <v>399</v>
      </c>
      <c r="C240" s="19" t="s">
        <v>18</v>
      </c>
      <c r="D240" s="20">
        <f t="shared" si="20"/>
        <v>84.745762711864415</v>
      </c>
      <c r="E240" s="20">
        <f t="shared" si="21"/>
        <v>15.254237288135585</v>
      </c>
      <c r="F240" s="20">
        <v>100</v>
      </c>
    </row>
    <row r="241" spans="1:6" s="39" customFormat="1" x14ac:dyDescent="0.25">
      <c r="A241" s="24" t="s">
        <v>467</v>
      </c>
      <c r="B241" s="18" t="s">
        <v>400</v>
      </c>
      <c r="C241" s="19" t="s">
        <v>18</v>
      </c>
      <c r="D241" s="20">
        <f t="shared" si="20"/>
        <v>84.745762711864415</v>
      </c>
      <c r="E241" s="20">
        <f t="shared" si="21"/>
        <v>15.254237288135585</v>
      </c>
      <c r="F241" s="20">
        <v>100</v>
      </c>
    </row>
    <row r="242" spans="1:6" s="39" customFormat="1" x14ac:dyDescent="0.25">
      <c r="A242" s="24" t="s">
        <v>468</v>
      </c>
      <c r="B242" s="18" t="s">
        <v>401</v>
      </c>
      <c r="C242" s="19" t="s">
        <v>18</v>
      </c>
      <c r="D242" s="20">
        <f t="shared" si="20"/>
        <v>84.745762711864415</v>
      </c>
      <c r="E242" s="20">
        <f t="shared" si="21"/>
        <v>15.254237288135585</v>
      </c>
      <c r="F242" s="20">
        <v>100</v>
      </c>
    </row>
    <row r="243" spans="1:6" s="39" customFormat="1" x14ac:dyDescent="0.25">
      <c r="A243" s="24" t="s">
        <v>469</v>
      </c>
      <c r="B243" s="18" t="s">
        <v>402</v>
      </c>
      <c r="C243" s="19" t="s">
        <v>18</v>
      </c>
      <c r="D243" s="20">
        <f t="shared" si="20"/>
        <v>84.745762711864415</v>
      </c>
      <c r="E243" s="20">
        <f t="shared" si="21"/>
        <v>15.254237288135585</v>
      </c>
      <c r="F243" s="20">
        <v>100</v>
      </c>
    </row>
    <row r="244" spans="1:6" s="39" customFormat="1" x14ac:dyDescent="0.25">
      <c r="A244" s="24" t="s">
        <v>470</v>
      </c>
      <c r="B244" s="18" t="s">
        <v>403</v>
      </c>
      <c r="C244" s="19" t="s">
        <v>18</v>
      </c>
      <c r="D244" s="20">
        <f t="shared" si="20"/>
        <v>84.745762711864415</v>
      </c>
      <c r="E244" s="20">
        <f t="shared" si="21"/>
        <v>15.254237288135585</v>
      </c>
      <c r="F244" s="20">
        <v>100</v>
      </c>
    </row>
    <row r="245" spans="1:6" s="39" customFormat="1" x14ac:dyDescent="0.25">
      <c r="A245" s="24" t="s">
        <v>471</v>
      </c>
      <c r="B245" s="18" t="s">
        <v>404</v>
      </c>
      <c r="C245" s="19" t="s">
        <v>18</v>
      </c>
      <c r="D245" s="20">
        <f t="shared" si="20"/>
        <v>84.745762711864415</v>
      </c>
      <c r="E245" s="20">
        <f t="shared" si="21"/>
        <v>15.254237288135585</v>
      </c>
      <c r="F245" s="20">
        <v>100</v>
      </c>
    </row>
    <row r="246" spans="1:6" s="39" customFormat="1" x14ac:dyDescent="0.25">
      <c r="A246" s="24" t="s">
        <v>472</v>
      </c>
      <c r="B246" s="18" t="s">
        <v>405</v>
      </c>
      <c r="C246" s="19" t="s">
        <v>18</v>
      </c>
      <c r="D246" s="20">
        <f t="shared" si="20"/>
        <v>84.745762711864415</v>
      </c>
      <c r="E246" s="20">
        <f t="shared" si="21"/>
        <v>15.254237288135585</v>
      </c>
      <c r="F246" s="20">
        <v>100</v>
      </c>
    </row>
    <row r="247" spans="1:6" s="39" customFormat="1" x14ac:dyDescent="0.25">
      <c r="A247" s="24" t="s">
        <v>473</v>
      </c>
      <c r="B247" s="18" t="s">
        <v>406</v>
      </c>
      <c r="C247" s="19" t="s">
        <v>18</v>
      </c>
      <c r="D247" s="20">
        <f t="shared" si="20"/>
        <v>84.745762711864415</v>
      </c>
      <c r="E247" s="20">
        <f t="shared" si="21"/>
        <v>15.254237288135585</v>
      </c>
      <c r="F247" s="20">
        <v>100</v>
      </c>
    </row>
    <row r="248" spans="1:6" s="39" customFormat="1" x14ac:dyDescent="0.25">
      <c r="A248" s="24" t="s">
        <v>474</v>
      </c>
      <c r="B248" s="18" t="s">
        <v>407</v>
      </c>
      <c r="C248" s="19" t="s">
        <v>18</v>
      </c>
      <c r="D248" s="20">
        <f t="shared" si="20"/>
        <v>84.745762711864415</v>
      </c>
      <c r="E248" s="20">
        <f t="shared" si="21"/>
        <v>15.254237288135585</v>
      </c>
      <c r="F248" s="20">
        <v>100</v>
      </c>
    </row>
    <row r="249" spans="1:6" s="39" customFormat="1" x14ac:dyDescent="0.25">
      <c r="A249" s="24" t="s">
        <v>475</v>
      </c>
      <c r="B249" s="18" t="s">
        <v>408</v>
      </c>
      <c r="C249" s="19" t="s">
        <v>18</v>
      </c>
      <c r="D249" s="20">
        <f t="shared" si="20"/>
        <v>84.745762711864415</v>
      </c>
      <c r="E249" s="20">
        <f t="shared" si="21"/>
        <v>15.254237288135585</v>
      </c>
      <c r="F249" s="20">
        <v>100</v>
      </c>
    </row>
    <row r="250" spans="1:6" s="39" customFormat="1" x14ac:dyDescent="0.25">
      <c r="A250" s="24" t="s">
        <v>476</v>
      </c>
      <c r="B250" s="18" t="s">
        <v>409</v>
      </c>
      <c r="C250" s="19" t="s">
        <v>18</v>
      </c>
      <c r="D250" s="20">
        <f t="shared" si="20"/>
        <v>84.745762711864415</v>
      </c>
      <c r="E250" s="20">
        <f t="shared" si="21"/>
        <v>15.254237288135585</v>
      </c>
      <c r="F250" s="20">
        <v>100</v>
      </c>
    </row>
    <row r="251" spans="1:6" s="39" customFormat="1" x14ac:dyDescent="0.25">
      <c r="A251" s="24" t="s">
        <v>477</v>
      </c>
      <c r="B251" s="18" t="s">
        <v>410</v>
      </c>
      <c r="C251" s="19" t="s">
        <v>18</v>
      </c>
      <c r="D251" s="20">
        <f t="shared" si="20"/>
        <v>84.745762711864415</v>
      </c>
      <c r="E251" s="20">
        <f t="shared" si="21"/>
        <v>15.254237288135585</v>
      </c>
      <c r="F251" s="20">
        <v>100</v>
      </c>
    </row>
    <row r="252" spans="1:6" s="39" customFormat="1" x14ac:dyDescent="0.25">
      <c r="A252" s="24" t="s">
        <v>478</v>
      </c>
      <c r="B252" s="18" t="s">
        <v>411</v>
      </c>
      <c r="C252" s="19" t="s">
        <v>18</v>
      </c>
      <c r="D252" s="20">
        <f t="shared" si="20"/>
        <v>84.745762711864415</v>
      </c>
      <c r="E252" s="20">
        <f t="shared" si="21"/>
        <v>15.254237288135585</v>
      </c>
      <c r="F252" s="20">
        <v>100</v>
      </c>
    </row>
    <row r="253" spans="1:6" s="39" customFormat="1" x14ac:dyDescent="0.25">
      <c r="A253" s="24" t="s">
        <v>479</v>
      </c>
      <c r="B253" s="18" t="s">
        <v>412</v>
      </c>
      <c r="C253" s="19" t="s">
        <v>18</v>
      </c>
      <c r="D253" s="20">
        <f t="shared" si="20"/>
        <v>84.745762711864415</v>
      </c>
      <c r="E253" s="20">
        <f t="shared" si="21"/>
        <v>15.254237288135585</v>
      </c>
      <c r="F253" s="20">
        <v>100</v>
      </c>
    </row>
    <row r="254" spans="1:6" s="39" customFormat="1" x14ac:dyDescent="0.25">
      <c r="A254" s="24" t="s">
        <v>480</v>
      </c>
      <c r="B254" s="18" t="s">
        <v>413</v>
      </c>
      <c r="C254" s="19" t="s">
        <v>18</v>
      </c>
      <c r="D254" s="20">
        <f t="shared" si="20"/>
        <v>84.745762711864415</v>
      </c>
      <c r="E254" s="20">
        <f t="shared" si="21"/>
        <v>15.254237288135585</v>
      </c>
      <c r="F254" s="20">
        <v>100</v>
      </c>
    </row>
    <row r="255" spans="1:6" s="39" customFormat="1" x14ac:dyDescent="0.25">
      <c r="A255" s="24" t="s">
        <v>481</v>
      </c>
      <c r="B255" s="18" t="s">
        <v>414</v>
      </c>
      <c r="C255" s="19" t="s">
        <v>18</v>
      </c>
      <c r="D255" s="20">
        <f t="shared" si="20"/>
        <v>110.16949152542374</v>
      </c>
      <c r="E255" s="20">
        <f t="shared" si="21"/>
        <v>19.830508474576263</v>
      </c>
      <c r="F255" s="20">
        <v>130</v>
      </c>
    </row>
    <row r="256" spans="1:6" s="39" customFormat="1" ht="25.5" x14ac:dyDescent="0.25">
      <c r="A256" s="24" t="s">
        <v>482</v>
      </c>
      <c r="B256" s="18" t="s">
        <v>415</v>
      </c>
      <c r="C256" s="19" t="s">
        <v>18</v>
      </c>
      <c r="D256" s="20">
        <f t="shared" si="20"/>
        <v>296.61016949152543</v>
      </c>
      <c r="E256" s="20">
        <f t="shared" si="21"/>
        <v>53.389830508474574</v>
      </c>
      <c r="F256" s="20">
        <v>350</v>
      </c>
    </row>
    <row r="257" spans="1:6" s="39" customFormat="1" x14ac:dyDescent="0.25">
      <c r="A257" s="24" t="s">
        <v>483</v>
      </c>
      <c r="B257" s="18" t="s">
        <v>425</v>
      </c>
      <c r="C257" s="19" t="s">
        <v>18</v>
      </c>
      <c r="D257" s="20">
        <f t="shared" si="20"/>
        <v>1016.949152542373</v>
      </c>
      <c r="E257" s="20">
        <f t="shared" si="21"/>
        <v>183.05084745762701</v>
      </c>
      <c r="F257" s="20">
        <v>1200</v>
      </c>
    </row>
    <row r="258" spans="1:6" s="39" customFormat="1" x14ac:dyDescent="0.25">
      <c r="A258" s="33" t="s">
        <v>445</v>
      </c>
      <c r="B258" s="92" t="s">
        <v>416</v>
      </c>
      <c r="C258" s="93"/>
      <c r="D258" s="93"/>
      <c r="E258" s="93"/>
      <c r="F258" s="94"/>
    </row>
    <row r="259" spans="1:6" s="39" customFormat="1" x14ac:dyDescent="0.25">
      <c r="A259" s="24" t="s">
        <v>446</v>
      </c>
      <c r="B259" s="18" t="s">
        <v>417</v>
      </c>
      <c r="C259" s="19" t="s">
        <v>18</v>
      </c>
      <c r="D259" s="20">
        <f t="shared" ref="D259:D266" si="22">F259/1.18</f>
        <v>84.745762711864415</v>
      </c>
      <c r="E259" s="20">
        <f t="shared" ref="E259:E266" si="23">F259-D259</f>
        <v>15.254237288135585</v>
      </c>
      <c r="F259" s="20">
        <v>100</v>
      </c>
    </row>
    <row r="260" spans="1:6" s="39" customFormat="1" x14ac:dyDescent="0.25">
      <c r="A260" s="24" t="s">
        <v>447</v>
      </c>
      <c r="B260" s="18" t="s">
        <v>418</v>
      </c>
      <c r="C260" s="19" t="s">
        <v>18</v>
      </c>
      <c r="D260" s="20">
        <f t="shared" si="22"/>
        <v>76.271186440677965</v>
      </c>
      <c r="E260" s="20">
        <f t="shared" si="23"/>
        <v>13.728813559322035</v>
      </c>
      <c r="F260" s="20">
        <v>90</v>
      </c>
    </row>
    <row r="261" spans="1:6" s="39" customFormat="1" ht="25.5" x14ac:dyDescent="0.25">
      <c r="A261" s="24" t="s">
        <v>448</v>
      </c>
      <c r="B261" s="18" t="s">
        <v>419</v>
      </c>
      <c r="C261" s="19" t="s">
        <v>18</v>
      </c>
      <c r="D261" s="20">
        <f t="shared" si="22"/>
        <v>211.86440677966104</v>
      </c>
      <c r="E261" s="20">
        <f t="shared" si="23"/>
        <v>38.135593220338961</v>
      </c>
      <c r="F261" s="20">
        <v>250</v>
      </c>
    </row>
    <row r="262" spans="1:6" s="39" customFormat="1" x14ac:dyDescent="0.25">
      <c r="A262" s="24" t="s">
        <v>449</v>
      </c>
      <c r="B262" s="18" t="s">
        <v>420</v>
      </c>
      <c r="C262" s="19" t="s">
        <v>18</v>
      </c>
      <c r="D262" s="20">
        <f t="shared" si="22"/>
        <v>84.745762711864415</v>
      </c>
      <c r="E262" s="20">
        <f t="shared" si="23"/>
        <v>15.254237288135585</v>
      </c>
      <c r="F262" s="20">
        <v>100</v>
      </c>
    </row>
    <row r="263" spans="1:6" s="39" customFormat="1" ht="25.5" x14ac:dyDescent="0.25">
      <c r="A263" s="24" t="s">
        <v>450</v>
      </c>
      <c r="B263" s="18" t="s">
        <v>421</v>
      </c>
      <c r="C263" s="19" t="s">
        <v>18</v>
      </c>
      <c r="D263" s="20">
        <f t="shared" si="22"/>
        <v>101.69491525423729</v>
      </c>
      <c r="E263" s="20">
        <f t="shared" si="23"/>
        <v>18.305084745762713</v>
      </c>
      <c r="F263" s="20">
        <v>120</v>
      </c>
    </row>
    <row r="264" spans="1:6" s="39" customFormat="1" ht="25.5" x14ac:dyDescent="0.25">
      <c r="A264" s="24" t="s">
        <v>451</v>
      </c>
      <c r="B264" s="18" t="s">
        <v>422</v>
      </c>
      <c r="C264" s="19" t="s">
        <v>18</v>
      </c>
      <c r="D264" s="20">
        <f t="shared" si="22"/>
        <v>169.49152542372883</v>
      </c>
      <c r="E264" s="20">
        <f t="shared" si="23"/>
        <v>30.508474576271169</v>
      </c>
      <c r="F264" s="20">
        <v>200</v>
      </c>
    </row>
    <row r="265" spans="1:6" s="39" customFormat="1" x14ac:dyDescent="0.25">
      <c r="A265" s="24" t="s">
        <v>452</v>
      </c>
      <c r="B265" s="18" t="s">
        <v>423</v>
      </c>
      <c r="C265" s="19" t="s">
        <v>18</v>
      </c>
      <c r="D265" s="20">
        <f t="shared" si="22"/>
        <v>101.69491525423729</v>
      </c>
      <c r="E265" s="20">
        <f t="shared" si="23"/>
        <v>18.305084745762713</v>
      </c>
      <c r="F265" s="20">
        <v>120</v>
      </c>
    </row>
    <row r="266" spans="1:6" s="39" customFormat="1" x14ac:dyDescent="0.25">
      <c r="A266" s="24" t="s">
        <v>453</v>
      </c>
      <c r="B266" s="18" t="s">
        <v>424</v>
      </c>
      <c r="C266" s="19" t="s">
        <v>18</v>
      </c>
      <c r="D266" s="20">
        <f t="shared" si="22"/>
        <v>169.49152542372883</v>
      </c>
      <c r="E266" s="20">
        <f t="shared" si="23"/>
        <v>30.508474576271169</v>
      </c>
      <c r="F266" s="20">
        <v>200</v>
      </c>
    </row>
    <row r="267" spans="1:6" s="39" customFormat="1" x14ac:dyDescent="0.25">
      <c r="A267" s="37" t="s">
        <v>484</v>
      </c>
      <c r="B267" s="95" t="s">
        <v>487</v>
      </c>
      <c r="C267" s="95"/>
      <c r="D267" s="95"/>
      <c r="E267" s="95"/>
      <c r="F267" s="95"/>
    </row>
    <row r="268" spans="1:6" s="39" customFormat="1" ht="25.5" x14ac:dyDescent="0.25">
      <c r="A268" s="24" t="s">
        <v>515</v>
      </c>
      <c r="B268" s="18" t="s">
        <v>94</v>
      </c>
      <c r="C268" s="19" t="s">
        <v>18</v>
      </c>
      <c r="D268" s="20">
        <f t="shared" ref="D268:D279" si="24">F268/1.18</f>
        <v>203.38983050847457</v>
      </c>
      <c r="E268" s="20">
        <f t="shared" ref="E268:E279" si="25">F268-D268</f>
        <v>36.610169491525426</v>
      </c>
      <c r="F268" s="20">
        <v>240</v>
      </c>
    </row>
    <row r="269" spans="1:6" s="39" customFormat="1" ht="25.5" x14ac:dyDescent="0.25">
      <c r="A269" s="24" t="s">
        <v>516</v>
      </c>
      <c r="B269" s="18" t="s">
        <v>95</v>
      </c>
      <c r="C269" s="19" t="s">
        <v>18</v>
      </c>
      <c r="D269" s="20">
        <f t="shared" si="24"/>
        <v>203.38983050847457</v>
      </c>
      <c r="E269" s="20">
        <f t="shared" si="25"/>
        <v>36.610169491525426</v>
      </c>
      <c r="F269" s="20">
        <v>240</v>
      </c>
    </row>
    <row r="270" spans="1:6" s="39" customFormat="1" ht="25.5" x14ac:dyDescent="0.25">
      <c r="A270" s="24" t="s">
        <v>517</v>
      </c>
      <c r="B270" s="18" t="s">
        <v>96</v>
      </c>
      <c r="C270" s="19" t="s">
        <v>18</v>
      </c>
      <c r="D270" s="20">
        <f t="shared" si="24"/>
        <v>228.81355932203391</v>
      </c>
      <c r="E270" s="20">
        <f t="shared" si="25"/>
        <v>41.18644067796609</v>
      </c>
      <c r="F270" s="20">
        <v>270</v>
      </c>
    </row>
    <row r="271" spans="1:6" s="39" customFormat="1" ht="38.25" x14ac:dyDescent="0.25">
      <c r="A271" s="24" t="s">
        <v>518</v>
      </c>
      <c r="B271" s="18" t="s">
        <v>97</v>
      </c>
      <c r="C271" s="19" t="s">
        <v>18</v>
      </c>
      <c r="D271" s="20">
        <f t="shared" si="24"/>
        <v>228.81355932203391</v>
      </c>
      <c r="E271" s="20">
        <f t="shared" si="25"/>
        <v>41.18644067796609</v>
      </c>
      <c r="F271" s="20">
        <v>270</v>
      </c>
    </row>
    <row r="272" spans="1:6" s="39" customFormat="1" ht="38.25" x14ac:dyDescent="0.25">
      <c r="A272" s="24" t="s">
        <v>519</v>
      </c>
      <c r="B272" s="18" t="s">
        <v>98</v>
      </c>
      <c r="C272" s="19" t="s">
        <v>18</v>
      </c>
      <c r="D272" s="20">
        <f t="shared" si="24"/>
        <v>203.38983050847457</v>
      </c>
      <c r="E272" s="20">
        <f t="shared" si="25"/>
        <v>36.610169491525426</v>
      </c>
      <c r="F272" s="20">
        <v>240</v>
      </c>
    </row>
    <row r="273" spans="1:6" s="39" customFormat="1" ht="25.5" x14ac:dyDescent="0.25">
      <c r="A273" s="24" t="s">
        <v>520</v>
      </c>
      <c r="B273" s="18" t="s">
        <v>99</v>
      </c>
      <c r="C273" s="19" t="s">
        <v>18</v>
      </c>
      <c r="D273" s="20">
        <f t="shared" si="24"/>
        <v>203.38983050847457</v>
      </c>
      <c r="E273" s="20">
        <f t="shared" si="25"/>
        <v>36.610169491525426</v>
      </c>
      <c r="F273" s="20">
        <v>240</v>
      </c>
    </row>
    <row r="274" spans="1:6" s="39" customFormat="1" ht="25.5" x14ac:dyDescent="0.25">
      <c r="A274" s="24" t="s">
        <v>521</v>
      </c>
      <c r="B274" s="18" t="s">
        <v>100</v>
      </c>
      <c r="C274" s="19" t="s">
        <v>18</v>
      </c>
      <c r="D274" s="20">
        <f t="shared" si="24"/>
        <v>228.81355932203391</v>
      </c>
      <c r="E274" s="20">
        <f t="shared" si="25"/>
        <v>41.18644067796609</v>
      </c>
      <c r="F274" s="20">
        <v>270</v>
      </c>
    </row>
    <row r="275" spans="1:6" s="39" customFormat="1" ht="38.25" x14ac:dyDescent="0.25">
      <c r="A275" s="24" t="s">
        <v>522</v>
      </c>
      <c r="B275" s="18" t="s">
        <v>101</v>
      </c>
      <c r="C275" s="19" t="s">
        <v>18</v>
      </c>
      <c r="D275" s="20">
        <f t="shared" si="24"/>
        <v>254.23728813559325</v>
      </c>
      <c r="E275" s="20">
        <f t="shared" si="25"/>
        <v>45.762711864406754</v>
      </c>
      <c r="F275" s="20">
        <v>300</v>
      </c>
    </row>
    <row r="276" spans="1:6" s="39" customFormat="1" ht="44.25" customHeight="1" x14ac:dyDescent="0.25">
      <c r="A276" s="24" t="s">
        <v>523</v>
      </c>
      <c r="B276" s="18" t="s">
        <v>102</v>
      </c>
      <c r="C276" s="19" t="s">
        <v>18</v>
      </c>
      <c r="D276" s="20">
        <f t="shared" si="24"/>
        <v>254.23728813559325</v>
      </c>
      <c r="E276" s="20">
        <f t="shared" si="25"/>
        <v>45.762711864406754</v>
      </c>
      <c r="F276" s="20">
        <v>300</v>
      </c>
    </row>
    <row r="277" spans="1:6" s="39" customFormat="1" ht="57.75" customHeight="1" x14ac:dyDescent="0.25">
      <c r="A277" s="24" t="s">
        <v>524</v>
      </c>
      <c r="B277" s="18" t="s">
        <v>103</v>
      </c>
      <c r="C277" s="19" t="s">
        <v>18</v>
      </c>
      <c r="D277" s="20">
        <f t="shared" si="24"/>
        <v>254.23728813559325</v>
      </c>
      <c r="E277" s="20">
        <f t="shared" si="25"/>
        <v>45.762711864406754</v>
      </c>
      <c r="F277" s="20">
        <v>300</v>
      </c>
    </row>
    <row r="278" spans="1:6" s="39" customFormat="1" ht="51" x14ac:dyDescent="0.25">
      <c r="A278" s="24" t="s">
        <v>525</v>
      </c>
      <c r="B278" s="18" t="s">
        <v>104</v>
      </c>
      <c r="C278" s="19" t="s">
        <v>18</v>
      </c>
      <c r="D278" s="20">
        <f t="shared" si="24"/>
        <v>296.61016949152543</v>
      </c>
      <c r="E278" s="20">
        <f t="shared" si="25"/>
        <v>53.389830508474574</v>
      </c>
      <c r="F278" s="20">
        <v>350</v>
      </c>
    </row>
    <row r="279" spans="1:6" s="39" customFormat="1" ht="51" x14ac:dyDescent="0.25">
      <c r="A279" s="24" t="s">
        <v>526</v>
      </c>
      <c r="B279" s="18" t="s">
        <v>105</v>
      </c>
      <c r="C279" s="19" t="s">
        <v>18</v>
      </c>
      <c r="D279" s="20">
        <f t="shared" si="24"/>
        <v>203.38983050847457</v>
      </c>
      <c r="E279" s="20">
        <f t="shared" si="25"/>
        <v>36.610169491525426</v>
      </c>
      <c r="F279" s="20">
        <v>240</v>
      </c>
    </row>
    <row r="280" spans="1:6" s="39" customFormat="1" ht="25.5" customHeight="1" x14ac:dyDescent="0.25">
      <c r="A280" s="23" t="s">
        <v>293</v>
      </c>
      <c r="B280" s="95" t="s">
        <v>294</v>
      </c>
      <c r="C280" s="95"/>
      <c r="D280" s="95"/>
      <c r="E280" s="95"/>
      <c r="F280" s="95"/>
    </row>
    <row r="281" spans="1:6" s="39" customFormat="1" x14ac:dyDescent="0.25">
      <c r="A281" s="96" t="s">
        <v>527</v>
      </c>
      <c r="B281" s="97"/>
      <c r="C281" s="97"/>
      <c r="D281" s="97"/>
      <c r="E281" s="97"/>
      <c r="F281" s="98"/>
    </row>
    <row r="282" spans="1:6" s="39" customFormat="1" ht="25.5" x14ac:dyDescent="0.25">
      <c r="A282" s="17" t="s">
        <v>295</v>
      </c>
      <c r="B282" s="28" t="s">
        <v>296</v>
      </c>
      <c r="C282" s="19" t="s">
        <v>18</v>
      </c>
      <c r="D282" s="20">
        <f t="shared" ref="D282:D301" si="26">F282/1.18</f>
        <v>135.59322033898306</v>
      </c>
      <c r="E282" s="20">
        <f t="shared" ref="E282:E301" si="27">F282-D282</f>
        <v>24.406779661016941</v>
      </c>
      <c r="F282" s="20">
        <v>160</v>
      </c>
    </row>
    <row r="283" spans="1:6" s="39" customFormat="1" ht="38.25" x14ac:dyDescent="0.25">
      <c r="A283" s="17" t="s">
        <v>297</v>
      </c>
      <c r="B283" s="28" t="s">
        <v>298</v>
      </c>
      <c r="C283" s="19" t="s">
        <v>18</v>
      </c>
      <c r="D283" s="20">
        <f t="shared" si="26"/>
        <v>169.49152542372883</v>
      </c>
      <c r="E283" s="20">
        <f t="shared" si="27"/>
        <v>30.508474576271169</v>
      </c>
      <c r="F283" s="20">
        <v>200</v>
      </c>
    </row>
    <row r="284" spans="1:6" s="39" customFormat="1" ht="38.25" x14ac:dyDescent="0.25">
      <c r="A284" s="17" t="s">
        <v>299</v>
      </c>
      <c r="B284" s="28" t="s">
        <v>300</v>
      </c>
      <c r="C284" s="19" t="s">
        <v>18</v>
      </c>
      <c r="D284" s="20">
        <f>F284/1.18</f>
        <v>169.49152542372883</v>
      </c>
      <c r="E284" s="20">
        <f t="shared" si="27"/>
        <v>30.508474576271169</v>
      </c>
      <c r="F284" s="20">
        <v>200</v>
      </c>
    </row>
    <row r="285" spans="1:6" s="39" customFormat="1" ht="38.25" x14ac:dyDescent="0.25">
      <c r="A285" s="17" t="s">
        <v>389</v>
      </c>
      <c r="B285" s="28" t="s">
        <v>390</v>
      </c>
      <c r="C285" s="19" t="s">
        <v>18</v>
      </c>
      <c r="D285" s="20">
        <f>F285/1.18</f>
        <v>169.49152542372883</v>
      </c>
      <c r="E285" s="20">
        <f t="shared" si="27"/>
        <v>30.508474576271169</v>
      </c>
      <c r="F285" s="20">
        <v>200</v>
      </c>
    </row>
    <row r="286" spans="1:6" s="39" customFormat="1" ht="38.25" x14ac:dyDescent="0.25">
      <c r="A286" s="24" t="s">
        <v>324</v>
      </c>
      <c r="B286" s="28" t="s">
        <v>325</v>
      </c>
      <c r="C286" s="19" t="s">
        <v>18</v>
      </c>
      <c r="D286" s="20">
        <f>F286/1.18</f>
        <v>338.98305084745766</v>
      </c>
      <c r="E286" s="20">
        <f>F286-D286</f>
        <v>61.016949152542338</v>
      </c>
      <c r="F286" s="20">
        <v>400</v>
      </c>
    </row>
    <row r="287" spans="1:6" s="39" customFormat="1" ht="38.25" x14ac:dyDescent="0.25">
      <c r="A287" s="24" t="s">
        <v>326</v>
      </c>
      <c r="B287" s="28" t="s">
        <v>327</v>
      </c>
      <c r="C287" s="19" t="s">
        <v>18</v>
      </c>
      <c r="D287" s="20">
        <f>F287/1.18</f>
        <v>338.98305084745766</v>
      </c>
      <c r="E287" s="20">
        <f>F287-D287</f>
        <v>61.016949152542338</v>
      </c>
      <c r="F287" s="20">
        <v>400</v>
      </c>
    </row>
    <row r="288" spans="1:6" s="39" customFormat="1" x14ac:dyDescent="0.25">
      <c r="A288" s="96" t="s">
        <v>528</v>
      </c>
      <c r="B288" s="97"/>
      <c r="C288" s="97"/>
      <c r="D288" s="97"/>
      <c r="E288" s="97"/>
      <c r="F288" s="98"/>
    </row>
    <row r="289" spans="1:6" s="39" customFormat="1" ht="25.5" x14ac:dyDescent="0.25">
      <c r="A289" s="17" t="s">
        <v>301</v>
      </c>
      <c r="B289" s="28" t="s">
        <v>302</v>
      </c>
      <c r="C289" s="19" t="s">
        <v>18</v>
      </c>
      <c r="D289" s="20">
        <f t="shared" si="26"/>
        <v>135.59322033898306</v>
      </c>
      <c r="E289" s="20">
        <f t="shared" si="27"/>
        <v>24.406779661016941</v>
      </c>
      <c r="F289" s="20">
        <v>160</v>
      </c>
    </row>
    <row r="290" spans="1:6" s="39" customFormat="1" x14ac:dyDescent="0.25">
      <c r="A290" s="17" t="s">
        <v>303</v>
      </c>
      <c r="B290" s="28" t="s">
        <v>598</v>
      </c>
      <c r="C290" s="19" t="s">
        <v>18</v>
      </c>
      <c r="D290" s="20">
        <f>F290/1.18</f>
        <v>135.59322033898306</v>
      </c>
      <c r="E290" s="20">
        <f t="shared" si="27"/>
        <v>24.406779661016941</v>
      </c>
      <c r="F290" s="20">
        <v>160</v>
      </c>
    </row>
    <row r="291" spans="1:6" s="39" customFormat="1" ht="38.25" x14ac:dyDescent="0.25">
      <c r="A291" s="24" t="s">
        <v>328</v>
      </c>
      <c r="B291" s="28" t="s">
        <v>329</v>
      </c>
      <c r="C291" s="19" t="s">
        <v>18</v>
      </c>
      <c r="D291" s="20">
        <f>F291/1.18</f>
        <v>338.98305084745766</v>
      </c>
      <c r="E291" s="20">
        <f>F291-D291</f>
        <v>61.016949152542338</v>
      </c>
      <c r="F291" s="20">
        <v>400</v>
      </c>
    </row>
    <row r="292" spans="1:6" s="39" customFormat="1" x14ac:dyDescent="0.25">
      <c r="A292" s="96" t="s">
        <v>529</v>
      </c>
      <c r="B292" s="97"/>
      <c r="C292" s="97"/>
      <c r="D292" s="97"/>
      <c r="E292" s="97"/>
      <c r="F292" s="98"/>
    </row>
    <row r="293" spans="1:6" s="39" customFormat="1" ht="25.5" x14ac:dyDescent="0.25">
      <c r="A293" s="17" t="s">
        <v>304</v>
      </c>
      <c r="B293" s="28" t="s">
        <v>305</v>
      </c>
      <c r="C293" s="19" t="s">
        <v>18</v>
      </c>
      <c r="D293" s="20">
        <f t="shared" si="26"/>
        <v>135.59322033898306</v>
      </c>
      <c r="E293" s="20">
        <f t="shared" si="27"/>
        <v>24.406779661016941</v>
      </c>
      <c r="F293" s="20">
        <v>160</v>
      </c>
    </row>
    <row r="294" spans="1:6" s="39" customFormat="1" x14ac:dyDescent="0.25">
      <c r="A294" s="96" t="s">
        <v>530</v>
      </c>
      <c r="B294" s="97"/>
      <c r="C294" s="97"/>
      <c r="D294" s="97"/>
      <c r="E294" s="97"/>
      <c r="F294" s="98"/>
    </row>
    <row r="295" spans="1:6" s="39" customFormat="1" ht="38.25" x14ac:dyDescent="0.25">
      <c r="A295" s="17" t="s">
        <v>306</v>
      </c>
      <c r="B295" s="18" t="s">
        <v>580</v>
      </c>
      <c r="C295" s="19" t="s">
        <v>18</v>
      </c>
      <c r="D295" s="20">
        <f t="shared" si="26"/>
        <v>169.49152542372883</v>
      </c>
      <c r="E295" s="20">
        <f t="shared" si="27"/>
        <v>30.508474576271169</v>
      </c>
      <c r="F295" s="20">
        <v>200</v>
      </c>
    </row>
    <row r="296" spans="1:6" s="39" customFormat="1" ht="38.25" x14ac:dyDescent="0.25">
      <c r="A296" s="17" t="s">
        <v>307</v>
      </c>
      <c r="B296" s="28" t="s">
        <v>308</v>
      </c>
      <c r="C296" s="19" t="s">
        <v>18</v>
      </c>
      <c r="D296" s="20">
        <f t="shared" si="26"/>
        <v>254.23728813559325</v>
      </c>
      <c r="E296" s="20">
        <f t="shared" si="27"/>
        <v>45.762711864406754</v>
      </c>
      <c r="F296" s="20">
        <v>300</v>
      </c>
    </row>
    <row r="297" spans="1:6" s="39" customFormat="1" ht="39.75" customHeight="1" x14ac:dyDescent="0.25">
      <c r="A297" s="17" t="s">
        <v>577</v>
      </c>
      <c r="B297" s="72" t="s">
        <v>581</v>
      </c>
      <c r="C297" s="19" t="s">
        <v>18</v>
      </c>
      <c r="D297" s="20">
        <f t="shared" si="26"/>
        <v>169.49152542372883</v>
      </c>
      <c r="E297" s="20">
        <f t="shared" si="27"/>
        <v>30.508474576271169</v>
      </c>
      <c r="F297" s="20">
        <v>200</v>
      </c>
    </row>
    <row r="298" spans="1:6" s="39" customFormat="1" ht="39" customHeight="1" x14ac:dyDescent="0.25">
      <c r="A298" s="17" t="s">
        <v>578</v>
      </c>
      <c r="B298" s="72" t="s">
        <v>582</v>
      </c>
      <c r="C298" s="19" t="s">
        <v>18</v>
      </c>
      <c r="D298" s="20">
        <f t="shared" si="26"/>
        <v>169.49152542372883</v>
      </c>
      <c r="E298" s="20">
        <f t="shared" si="27"/>
        <v>30.508474576271169</v>
      </c>
      <c r="F298" s="20">
        <v>200</v>
      </c>
    </row>
    <row r="299" spans="1:6" s="39" customFormat="1" ht="40.5" customHeight="1" x14ac:dyDescent="0.25">
      <c r="A299" s="17" t="s">
        <v>579</v>
      </c>
      <c r="B299" s="72" t="s">
        <v>583</v>
      </c>
      <c r="C299" s="19" t="s">
        <v>18</v>
      </c>
      <c r="D299" s="20">
        <f t="shared" si="26"/>
        <v>169.49152542372883</v>
      </c>
      <c r="E299" s="20">
        <f t="shared" si="27"/>
        <v>30.508474576271169</v>
      </c>
      <c r="F299" s="20">
        <v>200</v>
      </c>
    </row>
    <row r="300" spans="1:6" s="39" customFormat="1" x14ac:dyDescent="0.25">
      <c r="A300" s="96" t="s">
        <v>531</v>
      </c>
      <c r="B300" s="97"/>
      <c r="C300" s="97"/>
      <c r="D300" s="97"/>
      <c r="E300" s="97"/>
      <c r="F300" s="98"/>
    </row>
    <row r="301" spans="1:6" s="39" customFormat="1" ht="25.5" x14ac:dyDescent="0.25">
      <c r="A301" s="17" t="s">
        <v>309</v>
      </c>
      <c r="B301" s="28" t="s">
        <v>310</v>
      </c>
      <c r="C301" s="19" t="s">
        <v>18</v>
      </c>
      <c r="D301" s="20">
        <f t="shared" si="26"/>
        <v>169.49152542372883</v>
      </c>
      <c r="E301" s="20">
        <f t="shared" si="27"/>
        <v>30.508474576271169</v>
      </c>
      <c r="F301" s="20">
        <v>200</v>
      </c>
    </row>
    <row r="302" spans="1:6" s="39" customFormat="1" ht="18.75" customHeight="1" x14ac:dyDescent="0.25">
      <c r="A302" s="96" t="s">
        <v>532</v>
      </c>
      <c r="B302" s="97"/>
      <c r="C302" s="97"/>
      <c r="D302" s="97"/>
      <c r="E302" s="97"/>
      <c r="F302" s="98"/>
    </row>
    <row r="303" spans="1:6" s="39" customFormat="1" ht="32.25" customHeight="1" x14ac:dyDescent="0.25">
      <c r="A303" s="24" t="s">
        <v>330</v>
      </c>
      <c r="B303" s="28" t="s">
        <v>331</v>
      </c>
      <c r="C303" s="19" t="s">
        <v>18</v>
      </c>
      <c r="D303" s="20">
        <f>F303/1.18</f>
        <v>338.98305084745766</v>
      </c>
      <c r="E303" s="20">
        <f>F303-D303</f>
        <v>61.016949152542338</v>
      </c>
      <c r="F303" s="20">
        <v>400</v>
      </c>
    </row>
    <row r="304" spans="1:6" s="39" customFormat="1" ht="33" customHeight="1" x14ac:dyDescent="0.25">
      <c r="A304" s="24" t="s">
        <v>311</v>
      </c>
      <c r="B304" s="28" t="s">
        <v>312</v>
      </c>
      <c r="C304" s="19" t="s">
        <v>18</v>
      </c>
      <c r="D304" s="20">
        <v>118.64</v>
      </c>
      <c r="E304" s="20">
        <v>21.36</v>
      </c>
      <c r="F304" s="20">
        <v>140</v>
      </c>
    </row>
    <row r="305" spans="1:6" s="39" customFormat="1" ht="22.5" customHeight="1" x14ac:dyDescent="0.25">
      <c r="A305" s="96" t="s">
        <v>533</v>
      </c>
      <c r="B305" s="97"/>
      <c r="C305" s="97"/>
      <c r="D305" s="97"/>
      <c r="E305" s="97"/>
      <c r="F305" s="98"/>
    </row>
    <row r="306" spans="1:6" s="39" customFormat="1" ht="25.5" x14ac:dyDescent="0.25">
      <c r="A306" s="24" t="s">
        <v>313</v>
      </c>
      <c r="B306" s="28" t="s">
        <v>314</v>
      </c>
      <c r="C306" s="19" t="s">
        <v>18</v>
      </c>
      <c r="D306" s="20">
        <v>228.81</v>
      </c>
      <c r="E306" s="20">
        <v>41.19</v>
      </c>
      <c r="F306" s="20">
        <v>270</v>
      </c>
    </row>
    <row r="307" spans="1:6" s="39" customFormat="1" ht="20.25" customHeight="1" x14ac:dyDescent="0.25">
      <c r="A307" s="33" t="s">
        <v>534</v>
      </c>
      <c r="B307" s="100" t="s">
        <v>315</v>
      </c>
      <c r="C307" s="100"/>
      <c r="D307" s="100"/>
      <c r="E307" s="100"/>
      <c r="F307" s="100"/>
    </row>
    <row r="308" spans="1:6" s="39" customFormat="1" ht="25.5" x14ac:dyDescent="0.25">
      <c r="A308" s="24" t="s">
        <v>535</v>
      </c>
      <c r="B308" s="29" t="s">
        <v>569</v>
      </c>
      <c r="C308" s="19" t="s">
        <v>18</v>
      </c>
      <c r="D308" s="20">
        <f t="shared" ref="D308:D318" si="28">F308/1.18</f>
        <v>254.23728813559325</v>
      </c>
      <c r="E308" s="20">
        <f t="shared" ref="E308:E318" si="29">F308-D308</f>
        <v>45.762711864406754</v>
      </c>
      <c r="F308" s="20">
        <v>300</v>
      </c>
    </row>
    <row r="309" spans="1:6" s="39" customFormat="1" ht="20.25" customHeight="1" x14ac:dyDescent="0.25">
      <c r="A309" s="96" t="s">
        <v>536</v>
      </c>
      <c r="B309" s="97"/>
      <c r="C309" s="97"/>
      <c r="D309" s="97"/>
      <c r="E309" s="97"/>
      <c r="F309" s="98"/>
    </row>
    <row r="310" spans="1:6" s="39" customFormat="1" ht="26.25" customHeight="1" x14ac:dyDescent="0.25">
      <c r="A310" s="24" t="s">
        <v>316</v>
      </c>
      <c r="B310" s="29" t="s">
        <v>317</v>
      </c>
      <c r="C310" s="19" t="s">
        <v>18</v>
      </c>
      <c r="D310" s="20">
        <f t="shared" si="28"/>
        <v>135.59322033898306</v>
      </c>
      <c r="E310" s="20">
        <f t="shared" si="29"/>
        <v>24.406779661016941</v>
      </c>
      <c r="F310" s="20">
        <v>160</v>
      </c>
    </row>
    <row r="311" spans="1:6" s="39" customFormat="1" ht="20.25" customHeight="1" x14ac:dyDescent="0.25">
      <c r="A311" s="71" t="s">
        <v>543</v>
      </c>
      <c r="B311" s="18" t="s">
        <v>567</v>
      </c>
      <c r="C311" s="19" t="s">
        <v>18</v>
      </c>
      <c r="D311" s="20">
        <v>279.66000000000003</v>
      </c>
      <c r="E311" s="20">
        <v>50.34</v>
      </c>
      <c r="F311" s="44">
        <v>330</v>
      </c>
    </row>
    <row r="312" spans="1:6" s="39" customFormat="1" x14ac:dyDescent="0.25">
      <c r="A312" s="96" t="s">
        <v>537</v>
      </c>
      <c r="B312" s="97"/>
      <c r="C312" s="97"/>
      <c r="D312" s="97"/>
      <c r="E312" s="97"/>
      <c r="F312" s="98"/>
    </row>
    <row r="313" spans="1:6" s="39" customFormat="1" ht="25.5" x14ac:dyDescent="0.25">
      <c r="A313" s="24" t="s">
        <v>318</v>
      </c>
      <c r="B313" s="29" t="s">
        <v>319</v>
      </c>
      <c r="C313" s="19" t="s">
        <v>18</v>
      </c>
      <c r="D313" s="20">
        <f t="shared" si="28"/>
        <v>135.59322033898306</v>
      </c>
      <c r="E313" s="20">
        <f t="shared" si="29"/>
        <v>24.406779661016941</v>
      </c>
      <c r="F313" s="20">
        <v>160</v>
      </c>
    </row>
    <row r="314" spans="1:6" s="39" customFormat="1" x14ac:dyDescent="0.25">
      <c r="A314" s="96" t="s">
        <v>538</v>
      </c>
      <c r="B314" s="97"/>
      <c r="C314" s="97"/>
      <c r="D314" s="97"/>
      <c r="E314" s="97"/>
      <c r="F314" s="98"/>
    </row>
    <row r="315" spans="1:6" s="39" customFormat="1" ht="25.5" x14ac:dyDescent="0.25">
      <c r="A315" s="24" t="s">
        <v>320</v>
      </c>
      <c r="B315" s="29" t="s">
        <v>321</v>
      </c>
      <c r="C315" s="19" t="s">
        <v>18</v>
      </c>
      <c r="D315" s="20">
        <f t="shared" si="28"/>
        <v>135.59322033898306</v>
      </c>
      <c r="E315" s="20">
        <f t="shared" si="29"/>
        <v>24.406779661016941</v>
      </c>
      <c r="F315" s="20">
        <v>160</v>
      </c>
    </row>
    <row r="316" spans="1:6" s="39" customFormat="1" ht="25.5" x14ac:dyDescent="0.25">
      <c r="A316" s="24" t="s">
        <v>322</v>
      </c>
      <c r="B316" s="29" t="s">
        <v>323</v>
      </c>
      <c r="C316" s="19" t="s">
        <v>18</v>
      </c>
      <c r="D316" s="20">
        <f t="shared" si="28"/>
        <v>135.59322033898306</v>
      </c>
      <c r="E316" s="20">
        <f t="shared" si="29"/>
        <v>24.406779661016941</v>
      </c>
      <c r="F316" s="20">
        <v>160</v>
      </c>
    </row>
    <row r="317" spans="1:6" s="39" customFormat="1" x14ac:dyDescent="0.25">
      <c r="A317" s="96" t="s">
        <v>539</v>
      </c>
      <c r="B317" s="97"/>
      <c r="C317" s="97"/>
      <c r="D317" s="97"/>
      <c r="E317" s="97"/>
      <c r="F317" s="98"/>
    </row>
    <row r="318" spans="1:6" s="39" customFormat="1" ht="27.75" customHeight="1" x14ac:dyDescent="0.25">
      <c r="A318" s="24" t="s">
        <v>332</v>
      </c>
      <c r="B318" s="29" t="s">
        <v>333</v>
      </c>
      <c r="C318" s="19" t="s">
        <v>18</v>
      </c>
      <c r="D318" s="20">
        <f t="shared" si="28"/>
        <v>338.98305084745766</v>
      </c>
      <c r="E318" s="20">
        <f t="shared" si="29"/>
        <v>61.016949152542338</v>
      </c>
      <c r="F318" s="20">
        <v>400</v>
      </c>
    </row>
    <row r="319" spans="1:6" s="39" customFormat="1" x14ac:dyDescent="0.25">
      <c r="A319" s="37" t="s">
        <v>334</v>
      </c>
      <c r="B319" s="99" t="s">
        <v>540</v>
      </c>
      <c r="C319" s="99"/>
      <c r="D319" s="99"/>
      <c r="E319" s="99"/>
      <c r="F319" s="99"/>
    </row>
    <row r="320" spans="1:6" s="39" customFormat="1" ht="28.5" customHeight="1" x14ac:dyDescent="0.25">
      <c r="A320" s="24" t="s">
        <v>335</v>
      </c>
      <c r="B320" s="29" t="s">
        <v>394</v>
      </c>
      <c r="C320" s="19" t="s">
        <v>18</v>
      </c>
      <c r="D320" s="20">
        <f>F320/1.18</f>
        <v>508.47457627118649</v>
      </c>
      <c r="E320" s="20">
        <f>F320-D320</f>
        <v>91.525423728813507</v>
      </c>
      <c r="F320" s="20">
        <v>600</v>
      </c>
    </row>
    <row r="321" spans="1:6" s="39" customFormat="1" ht="25.5" x14ac:dyDescent="0.25">
      <c r="A321" s="24" t="s">
        <v>336</v>
      </c>
      <c r="B321" s="29" t="s">
        <v>395</v>
      </c>
      <c r="C321" s="19" t="s">
        <v>18</v>
      </c>
      <c r="D321" s="20">
        <f>F321/1.18</f>
        <v>254.23728813559325</v>
      </c>
      <c r="E321" s="20">
        <f>F321-D321</f>
        <v>45.762711864406754</v>
      </c>
      <c r="F321" s="20">
        <v>300</v>
      </c>
    </row>
    <row r="322" spans="1:6" s="39" customFormat="1" ht="27.75" customHeight="1" x14ac:dyDescent="0.25">
      <c r="A322" s="24" t="s">
        <v>337</v>
      </c>
      <c r="B322" s="29" t="s">
        <v>338</v>
      </c>
      <c r="C322" s="19" t="s">
        <v>18</v>
      </c>
      <c r="D322" s="20">
        <f>F322/1.18</f>
        <v>254.23728813559325</v>
      </c>
      <c r="E322" s="20">
        <f>F322-D322</f>
        <v>45.762711864406754</v>
      </c>
      <c r="F322" s="20">
        <v>300</v>
      </c>
    </row>
    <row r="323" spans="1:6" s="39" customFormat="1" ht="16.5" customHeight="1" x14ac:dyDescent="0.25">
      <c r="A323" s="102" t="s">
        <v>617</v>
      </c>
      <c r="B323" s="102"/>
      <c r="C323" s="102"/>
      <c r="D323" s="102"/>
      <c r="E323" s="102"/>
      <c r="F323" s="103"/>
    </row>
    <row r="324" spans="1:6" s="39" customFormat="1" ht="27.75" customHeight="1" x14ac:dyDescent="0.25">
      <c r="A324" s="68" t="s">
        <v>610</v>
      </c>
      <c r="B324" s="57" t="s">
        <v>613</v>
      </c>
      <c r="C324" s="19" t="s">
        <v>18</v>
      </c>
      <c r="D324" s="20">
        <f t="shared" ref="D324" si="30">F324/1.18</f>
        <v>4237.2881355932204</v>
      </c>
      <c r="E324" s="20">
        <f t="shared" ref="E324" si="31">F324-D324</f>
        <v>762.71186440677957</v>
      </c>
      <c r="F324" s="20">
        <v>5000</v>
      </c>
    </row>
    <row r="325" spans="1:6" s="39" customFormat="1" ht="18.75" customHeight="1" x14ac:dyDescent="0.25">
      <c r="A325" s="40" t="s">
        <v>339</v>
      </c>
      <c r="B325" s="99" t="s">
        <v>340</v>
      </c>
      <c r="C325" s="99"/>
      <c r="D325" s="99"/>
      <c r="E325" s="99"/>
      <c r="F325" s="99"/>
    </row>
    <row r="326" spans="1:6" s="39" customFormat="1" x14ac:dyDescent="0.25">
      <c r="A326" s="24" t="s">
        <v>341</v>
      </c>
      <c r="B326" s="18" t="s">
        <v>342</v>
      </c>
      <c r="C326" s="19" t="s">
        <v>541</v>
      </c>
      <c r="D326" s="20">
        <f>F326/1.18</f>
        <v>25.423728813559322</v>
      </c>
      <c r="E326" s="20">
        <f>F326-D326</f>
        <v>4.5762711864406782</v>
      </c>
      <c r="F326" s="20">
        <v>30</v>
      </c>
    </row>
    <row r="327" spans="1:6" s="39" customFormat="1" x14ac:dyDescent="0.25">
      <c r="A327" s="24" t="s">
        <v>344</v>
      </c>
      <c r="B327" s="27" t="s">
        <v>345</v>
      </c>
      <c r="C327" s="19"/>
      <c r="D327" s="20"/>
      <c r="E327" s="20"/>
      <c r="F327" s="20"/>
    </row>
    <row r="328" spans="1:6" s="39" customFormat="1" x14ac:dyDescent="0.25">
      <c r="A328" s="24" t="s">
        <v>346</v>
      </c>
      <c r="B328" s="18" t="s">
        <v>347</v>
      </c>
      <c r="C328" s="19" t="s">
        <v>343</v>
      </c>
      <c r="D328" s="20">
        <f>F328/1.18</f>
        <v>59.322033898305087</v>
      </c>
      <c r="E328" s="20">
        <f>F328-D328</f>
        <v>10.677966101694913</v>
      </c>
      <c r="F328" s="20">
        <v>70</v>
      </c>
    </row>
    <row r="329" spans="1:6" s="39" customFormat="1" x14ac:dyDescent="0.25">
      <c r="A329" s="24" t="s">
        <v>348</v>
      </c>
      <c r="B329" s="18" t="s">
        <v>349</v>
      </c>
      <c r="C329" s="19" t="s">
        <v>343</v>
      </c>
      <c r="D329" s="20">
        <f>F329/1.18</f>
        <v>59.322033898305087</v>
      </c>
      <c r="E329" s="20">
        <f>F329-D329</f>
        <v>10.677966101694913</v>
      </c>
      <c r="F329" s="20">
        <v>70</v>
      </c>
    </row>
    <row r="330" spans="1:6" s="39" customFormat="1" ht="21" customHeight="1" x14ac:dyDescent="0.25">
      <c r="A330" s="24" t="s">
        <v>391</v>
      </c>
      <c r="B330" s="30" t="s">
        <v>392</v>
      </c>
      <c r="C330" s="31" t="s">
        <v>343</v>
      </c>
      <c r="D330" s="20">
        <v>25.42</v>
      </c>
      <c r="E330" s="20">
        <v>4.58</v>
      </c>
      <c r="F330" s="20">
        <v>30</v>
      </c>
    </row>
    <row r="331" spans="1:6" s="39" customFormat="1" x14ac:dyDescent="0.25">
      <c r="A331" s="79" t="s">
        <v>542</v>
      </c>
      <c r="B331" s="80"/>
      <c r="C331" s="80"/>
      <c r="D331" s="80"/>
      <c r="E331" s="80"/>
      <c r="F331" s="81"/>
    </row>
    <row r="332" spans="1:6" s="39" customFormat="1" ht="25.5" x14ac:dyDescent="0.25">
      <c r="A332" s="24" t="s">
        <v>350</v>
      </c>
      <c r="B332" s="18" t="s">
        <v>351</v>
      </c>
      <c r="C332" s="19" t="s">
        <v>18</v>
      </c>
      <c r="D332" s="20">
        <v>550.84</v>
      </c>
      <c r="E332" s="20">
        <v>99.16</v>
      </c>
      <c r="F332" s="20">
        <v>650</v>
      </c>
    </row>
    <row r="333" spans="1:6" s="38" customFormat="1" x14ac:dyDescent="0.25">
      <c r="A333" s="74" t="s">
        <v>172</v>
      </c>
      <c r="B333" s="92" t="s">
        <v>616</v>
      </c>
      <c r="C333" s="93"/>
      <c r="D333" s="93"/>
      <c r="E333" s="93"/>
      <c r="F333" s="94"/>
    </row>
    <row r="334" spans="1:6" s="38" customFormat="1" ht="25.5" x14ac:dyDescent="0.25">
      <c r="A334" s="24" t="s">
        <v>620</v>
      </c>
      <c r="B334" s="22" t="s">
        <v>621</v>
      </c>
      <c r="C334" s="19" t="s">
        <v>608</v>
      </c>
      <c r="D334" s="20">
        <f t="shared" ref="D334:D341" si="32">F334/1.18</f>
        <v>254.23728813559325</v>
      </c>
      <c r="E334" s="20">
        <f t="shared" ref="E334:E341" si="33">F334-D334</f>
        <v>45.762711864406754</v>
      </c>
      <c r="F334" s="20">
        <v>300</v>
      </c>
    </row>
    <row r="335" spans="1:6" s="38" customFormat="1" ht="25.5" x14ac:dyDescent="0.25">
      <c r="A335" s="24" t="s">
        <v>599</v>
      </c>
      <c r="B335" s="22" t="s">
        <v>622</v>
      </c>
      <c r="C335" s="19" t="s">
        <v>608</v>
      </c>
      <c r="D335" s="20">
        <f t="shared" si="32"/>
        <v>169.49152542372883</v>
      </c>
      <c r="E335" s="20">
        <f t="shared" si="33"/>
        <v>30.508474576271169</v>
      </c>
      <c r="F335" s="20">
        <v>200</v>
      </c>
    </row>
    <row r="336" spans="1:6" s="38" customFormat="1" x14ac:dyDescent="0.25">
      <c r="A336" s="65" t="s">
        <v>600</v>
      </c>
      <c r="B336" s="22" t="s">
        <v>612</v>
      </c>
      <c r="C336" s="19" t="s">
        <v>608</v>
      </c>
      <c r="D336" s="20">
        <f t="shared" si="32"/>
        <v>508.47457627118649</v>
      </c>
      <c r="E336" s="20">
        <f t="shared" si="33"/>
        <v>91.525423728813507</v>
      </c>
      <c r="F336" s="20">
        <v>600</v>
      </c>
    </row>
    <row r="337" spans="1:6" s="38" customFormat="1" ht="15.75" customHeight="1" x14ac:dyDescent="0.25">
      <c r="A337" s="65" t="s">
        <v>601</v>
      </c>
      <c r="B337" s="22" t="s">
        <v>611</v>
      </c>
      <c r="C337" s="19" t="s">
        <v>608</v>
      </c>
      <c r="D337" s="20">
        <f t="shared" si="32"/>
        <v>296.61016949152543</v>
      </c>
      <c r="E337" s="20">
        <f t="shared" si="33"/>
        <v>53.389830508474574</v>
      </c>
      <c r="F337" s="20">
        <v>350</v>
      </c>
    </row>
    <row r="338" spans="1:6" s="38" customFormat="1" x14ac:dyDescent="0.25">
      <c r="A338" s="67" t="s">
        <v>602</v>
      </c>
      <c r="B338" s="58" t="s">
        <v>605</v>
      </c>
      <c r="C338" s="59" t="s">
        <v>608</v>
      </c>
      <c r="D338" s="60">
        <f>F338/1.18</f>
        <v>423.72881355932208</v>
      </c>
      <c r="E338" s="60">
        <f>F338-D338</f>
        <v>76.271186440677923</v>
      </c>
      <c r="F338" s="60">
        <v>500</v>
      </c>
    </row>
    <row r="339" spans="1:6" s="38" customFormat="1" x14ac:dyDescent="0.25">
      <c r="A339" s="68" t="s">
        <v>603</v>
      </c>
      <c r="B339" s="57" t="s">
        <v>607</v>
      </c>
      <c r="C339" s="19" t="s">
        <v>608</v>
      </c>
      <c r="D339" s="20">
        <f>F339/1.18</f>
        <v>254.23728813559325</v>
      </c>
      <c r="E339" s="20">
        <f>F339-D339</f>
        <v>45.762711864406754</v>
      </c>
      <c r="F339" s="20">
        <v>300</v>
      </c>
    </row>
    <row r="340" spans="1:6" s="38" customFormat="1" ht="30" x14ac:dyDescent="0.25">
      <c r="A340" s="66" t="s">
        <v>604</v>
      </c>
      <c r="B340" s="61" t="s">
        <v>618</v>
      </c>
      <c r="C340" s="19" t="s">
        <v>608</v>
      </c>
      <c r="D340" s="20">
        <f t="shared" si="32"/>
        <v>550.84745762711873</v>
      </c>
      <c r="E340" s="20">
        <f t="shared" si="33"/>
        <v>99.152542372881271</v>
      </c>
      <c r="F340" s="20">
        <v>650</v>
      </c>
    </row>
    <row r="341" spans="1:6" s="38" customFormat="1" ht="30" x14ac:dyDescent="0.25">
      <c r="A341" s="65" t="s">
        <v>606</v>
      </c>
      <c r="B341" s="61" t="s">
        <v>609</v>
      </c>
      <c r="C341" s="19" t="s">
        <v>608</v>
      </c>
      <c r="D341" s="20">
        <f t="shared" si="32"/>
        <v>338.98305084745766</v>
      </c>
      <c r="E341" s="20">
        <f t="shared" si="33"/>
        <v>61.016949152542338</v>
      </c>
      <c r="F341" s="20">
        <v>400</v>
      </c>
    </row>
    <row r="344" spans="1:6" s="39" customFormat="1" x14ac:dyDescent="0.25">
      <c r="A344" s="104" t="s">
        <v>454</v>
      </c>
      <c r="B344" s="104"/>
      <c r="C344" s="104"/>
      <c r="D344" s="104"/>
      <c r="E344" s="104"/>
      <c r="F344" s="104"/>
    </row>
    <row r="345" spans="1:6" s="39" customFormat="1" x14ac:dyDescent="0.25">
      <c r="A345" s="41"/>
      <c r="B345" s="70"/>
      <c r="C345" s="70"/>
      <c r="D345" s="70"/>
      <c r="E345" s="70"/>
      <c r="F345" s="70"/>
    </row>
    <row r="346" spans="1:6" s="39" customFormat="1" x14ac:dyDescent="0.25">
      <c r="A346" s="101"/>
      <c r="B346" s="101"/>
      <c r="C346" s="101"/>
      <c r="D346" s="101"/>
      <c r="E346" s="42"/>
      <c r="F346" s="42"/>
    </row>
    <row r="347" spans="1:6" s="39" customFormat="1" x14ac:dyDescent="0.25">
      <c r="A347" s="101"/>
      <c r="B347" s="101"/>
      <c r="C347" s="101"/>
      <c r="D347" s="101"/>
      <c r="E347" s="43"/>
      <c r="F347" s="43"/>
    </row>
    <row r="348" spans="1:6" s="39" customFormat="1" x14ac:dyDescent="0.25">
      <c r="A348" s="101"/>
      <c r="B348" s="101"/>
      <c r="C348" s="101"/>
      <c r="D348" s="101"/>
      <c r="E348" s="43"/>
      <c r="F348" s="43"/>
    </row>
    <row r="349" spans="1:6" s="39" customFormat="1" x14ac:dyDescent="0.25">
      <c r="A349" s="101"/>
      <c r="B349" s="101"/>
      <c r="C349" s="101"/>
      <c r="D349" s="101"/>
      <c r="E349" s="43"/>
      <c r="F349" s="43"/>
    </row>
    <row r="350" spans="1:6" s="39" customFormat="1" x14ac:dyDescent="0.25">
      <c r="A350" s="13"/>
      <c r="B350" s="13"/>
      <c r="C350" s="13"/>
      <c r="D350" s="13"/>
      <c r="E350" s="43"/>
      <c r="F350" s="43"/>
    </row>
    <row r="351" spans="1:6" s="39" customFormat="1" x14ac:dyDescent="0.25">
      <c r="A351" s="38"/>
      <c r="B351" s="38"/>
      <c r="C351" s="38"/>
      <c r="D351" s="38"/>
      <c r="E351" s="38"/>
      <c r="F351" s="38"/>
    </row>
    <row r="352" spans="1:6" s="39" customFormat="1" x14ac:dyDescent="0.25">
      <c r="A352" s="38"/>
      <c r="B352" s="38"/>
      <c r="C352" s="38"/>
      <c r="D352" s="38"/>
      <c r="E352" s="38"/>
      <c r="F352" s="38"/>
    </row>
    <row r="353" spans="1:6" s="39" customFormat="1" x14ac:dyDescent="0.25">
      <c r="A353" s="38"/>
      <c r="B353" s="38"/>
      <c r="C353" s="38"/>
      <c r="D353" s="38"/>
      <c r="E353" s="38"/>
      <c r="F353" s="38"/>
    </row>
    <row r="354" spans="1:6" s="39" customFormat="1" x14ac:dyDescent="0.25">
      <c r="A354" s="38"/>
      <c r="B354" s="38"/>
      <c r="C354" s="38"/>
      <c r="D354" s="38"/>
      <c r="E354" s="38"/>
      <c r="F354" s="38"/>
    </row>
    <row r="355" spans="1:6" s="39" customFormat="1" x14ac:dyDescent="0.25">
      <c r="A355" s="38"/>
      <c r="B355" s="38"/>
      <c r="C355" s="38"/>
      <c r="D355" s="38"/>
      <c r="E355" s="38"/>
      <c r="F355" s="38"/>
    </row>
    <row r="356" spans="1:6" s="39" customFormat="1" x14ac:dyDescent="0.25">
      <c r="A356" s="38"/>
      <c r="B356" s="38"/>
      <c r="C356" s="38"/>
      <c r="D356" s="38"/>
      <c r="E356" s="38"/>
      <c r="F356" s="38"/>
    </row>
    <row r="357" spans="1:6" s="39" customFormat="1" x14ac:dyDescent="0.25">
      <c r="A357" s="38"/>
      <c r="B357" s="38"/>
      <c r="C357" s="38"/>
      <c r="D357" s="38"/>
      <c r="E357" s="38"/>
      <c r="F357" s="38"/>
    </row>
    <row r="358" spans="1:6" s="39" customFormat="1" x14ac:dyDescent="0.25">
      <c r="A358" s="38"/>
      <c r="B358" s="38"/>
      <c r="C358" s="38"/>
      <c r="D358" s="38"/>
      <c r="E358" s="38"/>
      <c r="F358" s="38"/>
    </row>
    <row r="359" spans="1:6" s="39" customFormat="1" x14ac:dyDescent="0.25">
      <c r="A359" s="38"/>
      <c r="B359" s="38"/>
      <c r="C359" s="38"/>
      <c r="D359" s="38"/>
      <c r="E359" s="38"/>
      <c r="F359" s="38"/>
    </row>
    <row r="360" spans="1:6" s="39" customFormat="1" x14ac:dyDescent="0.25">
      <c r="A360" s="38"/>
      <c r="B360" s="38"/>
      <c r="C360" s="38"/>
      <c r="D360" s="38"/>
      <c r="E360" s="38"/>
      <c r="F360" s="38"/>
    </row>
    <row r="361" spans="1:6" s="39" customFormat="1" x14ac:dyDescent="0.25">
      <c r="A361" s="38"/>
      <c r="B361" s="38"/>
      <c r="C361" s="38"/>
      <c r="D361" s="38"/>
      <c r="E361" s="38"/>
      <c r="F361" s="38"/>
    </row>
    <row r="362" spans="1:6" s="39" customFormat="1" x14ac:dyDescent="0.25">
      <c r="A362" s="38"/>
      <c r="B362" s="38"/>
      <c r="C362" s="38"/>
      <c r="D362" s="38"/>
      <c r="E362" s="38"/>
      <c r="F362" s="38"/>
    </row>
    <row r="363" spans="1:6" s="39" customFormat="1" x14ac:dyDescent="0.25">
      <c r="A363" s="38"/>
      <c r="B363" s="38"/>
      <c r="C363" s="38"/>
      <c r="D363" s="38"/>
      <c r="E363" s="38"/>
      <c r="F363" s="38"/>
    </row>
    <row r="364" spans="1:6" s="39" customFormat="1" x14ac:dyDescent="0.25">
      <c r="A364" s="38"/>
      <c r="B364" s="38"/>
      <c r="C364" s="38"/>
      <c r="D364" s="38"/>
      <c r="E364" s="38"/>
      <c r="F364" s="38"/>
    </row>
    <row r="365" spans="1:6" s="39" customFormat="1" x14ac:dyDescent="0.25">
      <c r="A365" s="38"/>
      <c r="B365" s="38"/>
      <c r="C365" s="38"/>
      <c r="D365" s="38"/>
      <c r="E365" s="38"/>
      <c r="F365" s="38"/>
    </row>
    <row r="366" spans="1:6" s="39" customFormat="1" x14ac:dyDescent="0.25">
      <c r="A366" s="38"/>
      <c r="B366" s="38"/>
      <c r="C366" s="38"/>
      <c r="D366" s="38"/>
      <c r="E366" s="38"/>
      <c r="F366" s="38"/>
    </row>
    <row r="367" spans="1:6" s="39" customFormat="1" x14ac:dyDescent="0.25">
      <c r="A367" s="38"/>
      <c r="B367" s="38"/>
      <c r="C367" s="38"/>
      <c r="D367" s="38"/>
      <c r="E367" s="38"/>
      <c r="F367" s="38"/>
    </row>
    <row r="368" spans="1:6" s="39" customFormat="1" x14ac:dyDescent="0.25">
      <c r="A368" s="38"/>
      <c r="B368" s="38"/>
      <c r="C368" s="38"/>
      <c r="D368" s="38"/>
      <c r="E368" s="38"/>
      <c r="F368" s="38"/>
    </row>
    <row r="369" spans="1:6" s="39" customFormat="1" x14ac:dyDescent="0.25">
      <c r="A369" s="38"/>
      <c r="B369" s="38"/>
      <c r="C369" s="38"/>
      <c r="D369" s="38"/>
      <c r="E369" s="38"/>
      <c r="F369" s="38"/>
    </row>
    <row r="370" spans="1:6" s="39" customFormat="1" x14ac:dyDescent="0.25">
      <c r="A370" s="38"/>
      <c r="B370" s="38"/>
      <c r="C370" s="38"/>
      <c r="D370" s="38"/>
      <c r="E370" s="38"/>
      <c r="F370" s="38"/>
    </row>
    <row r="371" spans="1:6" s="39" customFormat="1" x14ac:dyDescent="0.25">
      <c r="A371" s="38"/>
      <c r="B371" s="38"/>
      <c r="C371" s="38"/>
      <c r="D371" s="38"/>
      <c r="E371" s="38"/>
      <c r="F371" s="38"/>
    </row>
    <row r="372" spans="1:6" s="39" customFormat="1" x14ac:dyDescent="0.25">
      <c r="A372" s="38"/>
      <c r="B372" s="38"/>
      <c r="C372" s="38"/>
      <c r="D372" s="38"/>
      <c r="E372" s="38"/>
      <c r="F372" s="38"/>
    </row>
    <row r="373" spans="1:6" s="39" customFormat="1" x14ac:dyDescent="0.25">
      <c r="A373" s="38"/>
      <c r="B373" s="38"/>
      <c r="C373" s="38"/>
      <c r="D373" s="38"/>
      <c r="E373" s="38"/>
      <c r="F373" s="38"/>
    </row>
    <row r="374" spans="1:6" s="39" customFormat="1" x14ac:dyDescent="0.25">
      <c r="A374" s="38"/>
      <c r="B374" s="38"/>
      <c r="C374" s="38"/>
      <c r="D374" s="38"/>
      <c r="E374" s="38"/>
      <c r="F374" s="38"/>
    </row>
    <row r="375" spans="1:6" s="39" customFormat="1" x14ac:dyDescent="0.25">
      <c r="A375" s="38"/>
      <c r="B375" s="38"/>
      <c r="C375" s="38"/>
      <c r="D375" s="38"/>
      <c r="E375" s="38"/>
      <c r="F375" s="38"/>
    </row>
    <row r="376" spans="1:6" s="39" customFormat="1" x14ac:dyDescent="0.25">
      <c r="A376" s="38"/>
      <c r="B376" s="38"/>
      <c r="C376" s="38"/>
      <c r="D376" s="38"/>
      <c r="E376" s="38"/>
      <c r="F376" s="38"/>
    </row>
    <row r="377" spans="1:6" s="39" customFormat="1" x14ac:dyDescent="0.25">
      <c r="A377" s="38"/>
      <c r="B377" s="38"/>
      <c r="C377" s="38"/>
      <c r="D377" s="38"/>
      <c r="E377" s="38"/>
      <c r="F377" s="38"/>
    </row>
    <row r="378" spans="1:6" s="39" customFormat="1" x14ac:dyDescent="0.25">
      <c r="A378" s="38"/>
      <c r="B378" s="38"/>
      <c r="C378" s="38"/>
      <c r="D378" s="38"/>
      <c r="E378" s="38"/>
      <c r="F378" s="38"/>
    </row>
    <row r="379" spans="1:6" s="39" customFormat="1" x14ac:dyDescent="0.25">
      <c r="A379" s="38"/>
      <c r="B379" s="38"/>
      <c r="C379" s="38"/>
      <c r="D379" s="38"/>
      <c r="E379" s="38"/>
      <c r="F379" s="38"/>
    </row>
    <row r="380" spans="1:6" s="39" customFormat="1" x14ac:dyDescent="0.25">
      <c r="A380" s="38"/>
      <c r="B380" s="38"/>
      <c r="C380" s="38"/>
      <c r="D380" s="38"/>
      <c r="E380" s="38"/>
      <c r="F380" s="38"/>
    </row>
    <row r="381" spans="1:6" s="39" customFormat="1" x14ac:dyDescent="0.25">
      <c r="A381" s="38"/>
      <c r="B381" s="38"/>
      <c r="C381" s="38"/>
      <c r="D381" s="38"/>
      <c r="E381" s="38"/>
      <c r="F381" s="38"/>
    </row>
    <row r="382" spans="1:6" s="39" customFormat="1" x14ac:dyDescent="0.25">
      <c r="A382" s="38"/>
      <c r="B382" s="38"/>
      <c r="C382" s="38"/>
      <c r="D382" s="38"/>
      <c r="E382" s="38"/>
      <c r="F382" s="38"/>
    </row>
    <row r="383" spans="1:6" s="39" customFormat="1" x14ac:dyDescent="0.25">
      <c r="A383" s="38"/>
      <c r="B383" s="38"/>
      <c r="C383" s="38"/>
      <c r="D383" s="38"/>
      <c r="E383" s="38"/>
      <c r="F383" s="38"/>
    </row>
    <row r="384" spans="1:6" s="39" customFormat="1" x14ac:dyDescent="0.25">
      <c r="A384" s="38"/>
      <c r="B384" s="38"/>
      <c r="C384" s="38"/>
      <c r="D384" s="38"/>
      <c r="E384" s="38"/>
      <c r="F384" s="38"/>
    </row>
    <row r="385" spans="1:6" s="39" customFormat="1" x14ac:dyDescent="0.25">
      <c r="A385" s="38"/>
      <c r="B385" s="38"/>
      <c r="C385" s="38"/>
      <c r="D385" s="38"/>
      <c r="E385" s="38"/>
      <c r="F385" s="38"/>
    </row>
    <row r="386" spans="1:6" s="39" customFormat="1" x14ac:dyDescent="0.25">
      <c r="A386" s="38"/>
      <c r="B386" s="38"/>
      <c r="C386" s="38"/>
      <c r="D386" s="38"/>
      <c r="E386" s="38"/>
      <c r="F386" s="38"/>
    </row>
    <row r="387" spans="1:6" s="39" customFormat="1" x14ac:dyDescent="0.25">
      <c r="A387" s="38"/>
      <c r="B387" s="38"/>
      <c r="C387" s="38"/>
      <c r="D387" s="38"/>
      <c r="E387" s="38"/>
      <c r="F387" s="38"/>
    </row>
    <row r="388" spans="1:6" s="39" customFormat="1" x14ac:dyDescent="0.25">
      <c r="A388" s="38"/>
      <c r="B388" s="38"/>
      <c r="C388" s="38"/>
      <c r="D388" s="38"/>
      <c r="E388" s="38"/>
      <c r="F388" s="38"/>
    </row>
    <row r="389" spans="1:6" s="39" customFormat="1" x14ac:dyDescent="0.25">
      <c r="A389" s="38"/>
      <c r="B389" s="38"/>
      <c r="C389" s="38"/>
      <c r="D389" s="38"/>
      <c r="E389" s="38"/>
      <c r="F389" s="38"/>
    </row>
    <row r="390" spans="1:6" s="39" customFormat="1" x14ac:dyDescent="0.25">
      <c r="A390" s="38"/>
      <c r="B390" s="38"/>
      <c r="C390" s="38"/>
      <c r="D390" s="38"/>
      <c r="E390" s="38"/>
      <c r="F390" s="38"/>
    </row>
    <row r="391" spans="1:6" s="39" customFormat="1" x14ac:dyDescent="0.25">
      <c r="A391" s="38"/>
      <c r="B391" s="38"/>
      <c r="C391" s="38"/>
      <c r="D391" s="38"/>
      <c r="E391" s="38"/>
      <c r="F391" s="38"/>
    </row>
    <row r="392" spans="1:6" s="39" customFormat="1" x14ac:dyDescent="0.25">
      <c r="A392" s="38"/>
      <c r="B392" s="38"/>
      <c r="C392" s="38"/>
      <c r="D392" s="38"/>
      <c r="E392" s="38"/>
      <c r="F392" s="38"/>
    </row>
    <row r="393" spans="1:6" s="14" customFormat="1" x14ac:dyDescent="0.25">
      <c r="A393"/>
      <c r="B393"/>
      <c r="C393"/>
      <c r="D393"/>
      <c r="E393"/>
      <c r="F393"/>
    </row>
    <row r="394" spans="1:6" s="14" customFormat="1" x14ac:dyDescent="0.25">
      <c r="A394"/>
      <c r="B394"/>
      <c r="C394"/>
      <c r="D394"/>
      <c r="E394"/>
      <c r="F394"/>
    </row>
    <row r="395" spans="1:6" s="14" customFormat="1" x14ac:dyDescent="0.25">
      <c r="A395"/>
      <c r="B395"/>
      <c r="C395"/>
      <c r="D395"/>
      <c r="E395"/>
      <c r="F395"/>
    </row>
    <row r="396" spans="1:6" s="14" customFormat="1" x14ac:dyDescent="0.25">
      <c r="A396"/>
      <c r="B396"/>
      <c r="C396"/>
      <c r="D396"/>
      <c r="E396"/>
      <c r="F396"/>
    </row>
    <row r="397" spans="1:6" s="14" customFormat="1" x14ac:dyDescent="0.25">
      <c r="A397"/>
      <c r="B397"/>
      <c r="C397"/>
      <c r="D397"/>
      <c r="E397"/>
      <c r="F397"/>
    </row>
    <row r="398" spans="1:6" s="14" customFormat="1" x14ac:dyDescent="0.25">
      <c r="A398"/>
      <c r="B398"/>
      <c r="C398"/>
      <c r="D398"/>
      <c r="E398"/>
      <c r="F398"/>
    </row>
    <row r="399" spans="1:6" s="14" customFormat="1" x14ac:dyDescent="0.25">
      <c r="A399"/>
      <c r="B399"/>
      <c r="C399"/>
      <c r="D399"/>
      <c r="E399"/>
      <c r="F399"/>
    </row>
    <row r="400" spans="1:6" s="14" customFormat="1" x14ac:dyDescent="0.25">
      <c r="A400"/>
      <c r="B400"/>
      <c r="C400"/>
      <c r="D400"/>
      <c r="E400"/>
      <c r="F400"/>
    </row>
    <row r="401" spans="1:6" s="14" customFormat="1" x14ac:dyDescent="0.25">
      <c r="A401"/>
      <c r="B401"/>
      <c r="C401"/>
      <c r="D401"/>
      <c r="E401"/>
      <c r="F401"/>
    </row>
    <row r="402" spans="1:6" s="14" customFormat="1" x14ac:dyDescent="0.25">
      <c r="A402"/>
      <c r="B402"/>
      <c r="C402"/>
      <c r="D402"/>
      <c r="E402"/>
      <c r="F402"/>
    </row>
    <row r="403" spans="1:6" s="14" customFormat="1" x14ac:dyDescent="0.25">
      <c r="A403"/>
      <c r="B403"/>
      <c r="C403"/>
      <c r="D403"/>
      <c r="E403"/>
      <c r="F403"/>
    </row>
    <row r="404" spans="1:6" s="14" customFormat="1" x14ac:dyDescent="0.25">
      <c r="A404"/>
      <c r="B404"/>
      <c r="C404"/>
      <c r="D404"/>
      <c r="E404"/>
      <c r="F404"/>
    </row>
    <row r="405" spans="1:6" s="14" customFormat="1" x14ac:dyDescent="0.25">
      <c r="A405"/>
      <c r="B405"/>
      <c r="C405"/>
      <c r="D405"/>
      <c r="E405"/>
      <c r="F405"/>
    </row>
    <row r="406" spans="1:6" s="14" customFormat="1" x14ac:dyDescent="0.25">
      <c r="A406"/>
      <c r="B406"/>
      <c r="C406"/>
      <c r="D406"/>
      <c r="E406"/>
      <c r="F406"/>
    </row>
    <row r="407" spans="1:6" s="14" customFormat="1" x14ac:dyDescent="0.25">
      <c r="A407"/>
      <c r="B407"/>
      <c r="C407"/>
      <c r="D407"/>
      <c r="E407"/>
      <c r="F407"/>
    </row>
    <row r="408" spans="1:6" s="14" customFormat="1" x14ac:dyDescent="0.25">
      <c r="A408"/>
      <c r="B408"/>
      <c r="C408"/>
      <c r="D408"/>
      <c r="E408"/>
      <c r="F408"/>
    </row>
    <row r="409" spans="1:6" s="14" customFormat="1" x14ac:dyDescent="0.25">
      <c r="A409"/>
      <c r="B409"/>
      <c r="C409"/>
      <c r="D409"/>
      <c r="E409"/>
      <c r="F409"/>
    </row>
    <row r="410" spans="1:6" s="14" customFormat="1" x14ac:dyDescent="0.25">
      <c r="A410"/>
      <c r="B410"/>
      <c r="C410"/>
      <c r="D410"/>
      <c r="E410"/>
      <c r="F410"/>
    </row>
    <row r="411" spans="1:6" s="14" customFormat="1" x14ac:dyDescent="0.25">
      <c r="A411"/>
      <c r="B411"/>
      <c r="C411"/>
      <c r="D411"/>
      <c r="E411"/>
      <c r="F411"/>
    </row>
    <row r="412" spans="1:6" s="14" customFormat="1" x14ac:dyDescent="0.25">
      <c r="A412"/>
      <c r="B412"/>
      <c r="C412"/>
      <c r="D412"/>
      <c r="E412"/>
      <c r="F412"/>
    </row>
    <row r="413" spans="1:6" s="14" customFormat="1" x14ac:dyDescent="0.25">
      <c r="A413"/>
      <c r="B413"/>
      <c r="C413"/>
      <c r="D413"/>
      <c r="E413"/>
      <c r="F413"/>
    </row>
    <row r="414" spans="1:6" s="14" customFormat="1" x14ac:dyDescent="0.25">
      <c r="A414"/>
      <c r="B414"/>
      <c r="C414"/>
      <c r="D414"/>
      <c r="E414"/>
      <c r="F414"/>
    </row>
    <row r="415" spans="1:6" s="14" customFormat="1" x14ac:dyDescent="0.25">
      <c r="A415"/>
      <c r="B415"/>
      <c r="C415"/>
      <c r="D415"/>
      <c r="E415"/>
      <c r="F415"/>
    </row>
    <row r="416" spans="1:6" s="14" customFormat="1" x14ac:dyDescent="0.25">
      <c r="A416"/>
      <c r="B416"/>
      <c r="C416"/>
      <c r="D416"/>
      <c r="E416"/>
      <c r="F416"/>
    </row>
    <row r="417" spans="1:6" s="14" customFormat="1" x14ac:dyDescent="0.25">
      <c r="A417"/>
      <c r="B417"/>
      <c r="C417"/>
      <c r="D417"/>
      <c r="E417"/>
      <c r="F417"/>
    </row>
    <row r="418" spans="1:6" s="14" customFormat="1" x14ac:dyDescent="0.25">
      <c r="A418"/>
      <c r="B418"/>
      <c r="C418"/>
      <c r="D418"/>
      <c r="E418"/>
      <c r="F418"/>
    </row>
    <row r="419" spans="1:6" s="14" customFormat="1" x14ac:dyDescent="0.25">
      <c r="A419"/>
      <c r="B419"/>
      <c r="C419"/>
      <c r="D419"/>
      <c r="E419"/>
      <c r="F419"/>
    </row>
    <row r="420" spans="1:6" s="14" customFormat="1" x14ac:dyDescent="0.25">
      <c r="A420"/>
      <c r="B420"/>
      <c r="C420"/>
      <c r="D420"/>
      <c r="E420"/>
      <c r="F420"/>
    </row>
    <row r="421" spans="1:6" s="14" customFormat="1" x14ac:dyDescent="0.25">
      <c r="A421"/>
      <c r="B421"/>
      <c r="C421"/>
      <c r="D421"/>
      <c r="E421"/>
      <c r="F421"/>
    </row>
    <row r="422" spans="1:6" s="14" customFormat="1" x14ac:dyDescent="0.25">
      <c r="A422"/>
      <c r="B422"/>
      <c r="C422"/>
      <c r="D422"/>
      <c r="E422"/>
      <c r="F422"/>
    </row>
    <row r="423" spans="1:6" s="14" customFormat="1" x14ac:dyDescent="0.25">
      <c r="A423"/>
      <c r="B423"/>
      <c r="C423"/>
      <c r="D423"/>
      <c r="E423"/>
      <c r="F423"/>
    </row>
    <row r="424" spans="1:6" s="14" customFormat="1" x14ac:dyDescent="0.25">
      <c r="A424"/>
      <c r="B424"/>
      <c r="C424"/>
      <c r="D424"/>
      <c r="E424"/>
      <c r="F424"/>
    </row>
    <row r="425" spans="1:6" s="14" customFormat="1" x14ac:dyDescent="0.25">
      <c r="A425"/>
      <c r="B425"/>
      <c r="C425"/>
      <c r="D425"/>
      <c r="E425"/>
      <c r="F425"/>
    </row>
    <row r="426" spans="1:6" s="14" customFormat="1" x14ac:dyDescent="0.25">
      <c r="A426"/>
      <c r="B426"/>
      <c r="C426"/>
      <c r="D426"/>
      <c r="E426"/>
      <c r="F426"/>
    </row>
    <row r="427" spans="1:6" s="14" customFormat="1" x14ac:dyDescent="0.25">
      <c r="A427"/>
      <c r="B427"/>
      <c r="C427"/>
      <c r="D427"/>
      <c r="E427"/>
      <c r="F427"/>
    </row>
    <row r="428" spans="1:6" s="14" customFormat="1" x14ac:dyDescent="0.25">
      <c r="A428"/>
      <c r="B428"/>
      <c r="C428"/>
      <c r="D428"/>
      <c r="E428"/>
      <c r="F428"/>
    </row>
    <row r="429" spans="1:6" s="14" customFormat="1" x14ac:dyDescent="0.25">
      <c r="A429"/>
      <c r="B429"/>
      <c r="C429"/>
      <c r="D429"/>
      <c r="E429"/>
      <c r="F429"/>
    </row>
    <row r="430" spans="1:6" s="14" customFormat="1" x14ac:dyDescent="0.25">
      <c r="A430"/>
      <c r="B430"/>
      <c r="C430"/>
      <c r="D430"/>
      <c r="E430"/>
      <c r="F430"/>
    </row>
    <row r="431" spans="1:6" s="14" customFormat="1" x14ac:dyDescent="0.25">
      <c r="A431"/>
      <c r="B431"/>
      <c r="C431"/>
      <c r="D431"/>
      <c r="E431"/>
      <c r="F431"/>
    </row>
    <row r="432" spans="1:6" s="14" customFormat="1" x14ac:dyDescent="0.25">
      <c r="A432"/>
      <c r="B432"/>
      <c r="C432"/>
      <c r="D432"/>
      <c r="E432"/>
      <c r="F432"/>
    </row>
    <row r="433" spans="1:6" s="14" customFormat="1" x14ac:dyDescent="0.25">
      <c r="A433"/>
      <c r="B433"/>
      <c r="C433"/>
      <c r="D433"/>
      <c r="E433"/>
      <c r="F433"/>
    </row>
    <row r="434" spans="1:6" s="14" customFormat="1" x14ac:dyDescent="0.25">
      <c r="A434"/>
      <c r="B434"/>
      <c r="C434"/>
      <c r="D434"/>
      <c r="E434"/>
      <c r="F434"/>
    </row>
    <row r="435" spans="1:6" s="14" customFormat="1" x14ac:dyDescent="0.25">
      <c r="A435"/>
      <c r="B435"/>
      <c r="C435"/>
      <c r="D435"/>
      <c r="E435"/>
      <c r="F435"/>
    </row>
    <row r="436" spans="1:6" s="14" customFormat="1" x14ac:dyDescent="0.25">
      <c r="A436"/>
      <c r="B436"/>
      <c r="C436"/>
      <c r="D436"/>
      <c r="E436"/>
      <c r="F436"/>
    </row>
    <row r="437" spans="1:6" s="14" customFormat="1" x14ac:dyDescent="0.25">
      <c r="A437"/>
      <c r="B437"/>
      <c r="C437"/>
      <c r="D437"/>
      <c r="E437"/>
      <c r="F437"/>
    </row>
    <row r="438" spans="1:6" s="14" customFormat="1" x14ac:dyDescent="0.25">
      <c r="A438"/>
      <c r="B438"/>
      <c r="C438"/>
      <c r="D438"/>
      <c r="E438"/>
      <c r="F438"/>
    </row>
    <row r="451" spans="1:6" s="14" customFormat="1" x14ac:dyDescent="0.25">
      <c r="A451"/>
      <c r="B451"/>
      <c r="C451"/>
      <c r="D451"/>
      <c r="E451"/>
      <c r="F451"/>
    </row>
    <row r="452" spans="1:6" s="14" customFormat="1" x14ac:dyDescent="0.25">
      <c r="A452"/>
      <c r="B452"/>
      <c r="C452"/>
      <c r="D452"/>
      <c r="E452"/>
      <c r="F452"/>
    </row>
    <row r="476" spans="1:6" s="14" customFormat="1" x14ac:dyDescent="0.25">
      <c r="A476"/>
      <c r="B476"/>
      <c r="C476"/>
      <c r="D476"/>
      <c r="E476"/>
      <c r="F476"/>
    </row>
    <row r="477" spans="1:6" s="14" customFormat="1" x14ac:dyDescent="0.25">
      <c r="A477"/>
      <c r="B477"/>
      <c r="C477"/>
      <c r="D477"/>
      <c r="E477"/>
      <c r="F477"/>
    </row>
  </sheetData>
  <mergeCells count="89">
    <mergeCell ref="A317:F317"/>
    <mergeCell ref="B319:F319"/>
    <mergeCell ref="B325:F325"/>
    <mergeCell ref="A331:F331"/>
    <mergeCell ref="A344:F344"/>
    <mergeCell ref="A347:D347"/>
    <mergeCell ref="A348:D348"/>
    <mergeCell ref="A349:D349"/>
    <mergeCell ref="B333:F333"/>
    <mergeCell ref="A323:F323"/>
    <mergeCell ref="A346:D346"/>
    <mergeCell ref="A314:F314"/>
    <mergeCell ref="B280:F280"/>
    <mergeCell ref="A281:F281"/>
    <mergeCell ref="A288:F288"/>
    <mergeCell ref="A292:F292"/>
    <mergeCell ref="A294:F294"/>
    <mergeCell ref="A300:F300"/>
    <mergeCell ref="A302:F302"/>
    <mergeCell ref="A305:F305"/>
    <mergeCell ref="B307:F307"/>
    <mergeCell ref="A309:F309"/>
    <mergeCell ref="A312:F312"/>
    <mergeCell ref="B267:F267"/>
    <mergeCell ref="B206:F206"/>
    <mergeCell ref="B213:F213"/>
    <mergeCell ref="B218:F218"/>
    <mergeCell ref="B222:F222"/>
    <mergeCell ref="B226:F226"/>
    <mergeCell ref="B230:F230"/>
    <mergeCell ref="B232:F232"/>
    <mergeCell ref="B234:F234"/>
    <mergeCell ref="B236:F236"/>
    <mergeCell ref="B238:F238"/>
    <mergeCell ref="B258:F258"/>
    <mergeCell ref="A202:F202"/>
    <mergeCell ref="A177:F177"/>
    <mergeCell ref="A180:F180"/>
    <mergeCell ref="A182:F182"/>
    <mergeCell ref="A184:F184"/>
    <mergeCell ref="A186:F186"/>
    <mergeCell ref="A188:F188"/>
    <mergeCell ref="A190:F190"/>
    <mergeCell ref="A192:F192"/>
    <mergeCell ref="A194:F194"/>
    <mergeCell ref="A196:F196"/>
    <mergeCell ref="B198:F198"/>
    <mergeCell ref="A176:F176"/>
    <mergeCell ref="A105:F105"/>
    <mergeCell ref="A111:F111"/>
    <mergeCell ref="A114:F114"/>
    <mergeCell ref="A117:F117"/>
    <mergeCell ref="A122:F122"/>
    <mergeCell ref="A128:F128"/>
    <mergeCell ref="B129:F129"/>
    <mergeCell ref="B138:F138"/>
    <mergeCell ref="B144:F144"/>
    <mergeCell ref="B153:F153"/>
    <mergeCell ref="B160:F160"/>
    <mergeCell ref="A103:F103"/>
    <mergeCell ref="A28:F28"/>
    <mergeCell ref="A38:F38"/>
    <mergeCell ref="A47:F47"/>
    <mergeCell ref="A51:F51"/>
    <mergeCell ref="A57:F57"/>
    <mergeCell ref="A63:F63"/>
    <mergeCell ref="A74:F74"/>
    <mergeCell ref="A82:F82"/>
    <mergeCell ref="A89:F89"/>
    <mergeCell ref="A97:F97"/>
    <mergeCell ref="A100:F100"/>
    <mergeCell ref="A26:F26"/>
    <mergeCell ref="A8:F8"/>
    <mergeCell ref="A9:F9"/>
    <mergeCell ref="A10:F10"/>
    <mergeCell ref="A11:F11"/>
    <mergeCell ref="A12:F12"/>
    <mergeCell ref="A13:F13"/>
    <mergeCell ref="A14:F14"/>
    <mergeCell ref="A15:F15"/>
    <mergeCell ref="B20:F20"/>
    <mergeCell ref="A21:F21"/>
    <mergeCell ref="A23:F23"/>
    <mergeCell ref="A7:F7"/>
    <mergeCell ref="A2:F2"/>
    <mergeCell ref="A3:F3"/>
    <mergeCell ref="B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2015 13.07.2015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2015-08-07T10:19:18Z</dcterms:modified>
</cp:coreProperties>
</file>